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0" yWindow="0" windowWidth="28800" windowHeight="11715"/>
  </bookViews>
  <sheets>
    <sheet name="EVHP" sheetId="1" r:id="rId1"/>
  </sheets>
  <definedNames>
    <definedName name="_xlnm.Print_Area" localSheetId="0">EVHP!$A$1:$H$60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D16" i="1" l="1"/>
  <c r="D27" i="1"/>
  <c r="G21" i="1"/>
  <c r="G19" i="1"/>
  <c r="G18" i="1"/>
  <c r="G17" i="1"/>
  <c r="G14" i="1"/>
  <c r="G13" i="1"/>
  <c r="G12" i="1"/>
  <c r="G11" i="1" s="1"/>
  <c r="C11" i="1"/>
  <c r="C27" i="1" s="1"/>
  <c r="E35" i="1" l="1"/>
  <c r="G40" i="1"/>
  <c r="G38" i="1"/>
  <c r="G37" i="1"/>
  <c r="G36" i="1"/>
  <c r="G30" i="1"/>
  <c r="C30" i="1"/>
  <c r="C46" i="1" s="1"/>
  <c r="E27" i="1"/>
  <c r="E16" i="1"/>
  <c r="G16" i="1"/>
  <c r="E46" i="1" l="1"/>
  <c r="G27" i="1"/>
  <c r="G25" i="1" l="1"/>
  <c r="G24" i="1"/>
  <c r="G23" i="1" s="1"/>
  <c r="G44" i="1"/>
  <c r="G43" i="1"/>
  <c r="D35" i="1"/>
  <c r="G35" i="1" l="1"/>
  <c r="D46" i="1"/>
  <c r="G46" i="1" s="1"/>
  <c r="G42" i="1"/>
  <c r="F23" i="1" l="1"/>
  <c r="E23" i="1"/>
  <c r="D23" i="1"/>
  <c r="F27" i="1" l="1"/>
</calcChain>
</file>

<file path=xl/sharedStrings.xml><?xml version="1.0" encoding="utf-8"?>
<sst xmlns="http://schemas.openxmlformats.org/spreadsheetml/2006/main" count="39" uniqueCount="30">
  <si>
    <t>GOBIERNO DEL ESTADO DE MICHOACAN DE OCAMPO</t>
  </si>
  <si>
    <t>C O N C E P T O</t>
  </si>
  <si>
    <t>HACIENDA PUBLICA/PATRIMONIO CONTRIBUIDO</t>
  </si>
  <si>
    <t>HACIENDA PUBLICA/PATRIMONIO GENERADO DE EJERCICIOS ANTERIORES</t>
  </si>
  <si>
    <t>HACIENDA PUBLICA/PATRIMONIO GENERADO DEL EJERCICIO</t>
  </si>
  <si>
    <t>EXCESO O INSUFICIENCIA EN LA ACTUAIZACION DE LA HACIENDA PUBLICA/PATRIMONIO</t>
  </si>
  <si>
    <t>TOTAL</t>
  </si>
  <si>
    <t>DR. GUSTAVO OBLEA ROSALES
DIRECTOR DE CONTABILIDAD GUBERNAMENTAL</t>
  </si>
  <si>
    <t>Estado de Variación en la Hacienda Pública</t>
  </si>
  <si>
    <t>(Cifras en Pesos)</t>
  </si>
  <si>
    <t>Donaciones de Capital</t>
  </si>
  <si>
    <t>Actualización de la Hacienda Pública/Patrimonio</t>
  </si>
  <si>
    <t>Aportaciones</t>
  </si>
  <si>
    <t>Reservas</t>
  </si>
  <si>
    <t>Resultados de Ejercicios Anteriores</t>
  </si>
  <si>
    <t>Resultado por Posición Monetaria</t>
  </si>
  <si>
    <t>Resultado por Tenencia de Activos no Monetarios</t>
  </si>
  <si>
    <t>Actualización de la Hacienda Pública / Patrimonio</t>
  </si>
  <si>
    <t>Revalúos</t>
  </si>
  <si>
    <t>Rectificaciones de Resultados de Ejercicios Anteriores</t>
  </si>
  <si>
    <t>Resultado del Ejercicio (Ahorro / Desahorro)</t>
  </si>
  <si>
    <t>Exceso o Insuficiencia en la Actualización de la Hacienda Pública / Patrimonio Neto de 2025</t>
  </si>
  <si>
    <t>Hacienda Pública / Patrimonio Neto Final de 2025</t>
  </si>
  <si>
    <t>Del  1o. de enero al 31 de marzo del año 2026</t>
  </si>
  <si>
    <t>Hacienda Pública/Patrimonio Contribuido Neto de 2025</t>
  </si>
  <si>
    <t>Hacienda Pública/Patrimonio Generado Neto de 2025</t>
  </si>
  <si>
    <t>Hacienda Pública / Patrimonio Contribuido Neto de 2026</t>
  </si>
  <si>
    <t>Variaciones de la Hacienda Pública / Patrimonio Generado Neto de 2026</t>
  </si>
  <si>
    <t>Exceso o Insuficiencia en la Actualización de la Hacienda Pública / Patrimonio Neto de 2026</t>
  </si>
  <si>
    <t>Hacienda Pública / Patrimonio Neto Final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</si>
</sst>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#,##0.0000000000000000_ ;\-#,##0.0000000000000000\ "/>
    <numFmt numFmtId="167" formatCode="#,##0.00_ ;\-#,##0.00\ 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2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7">
    <xf numFmtId="37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4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35" fillId="0" borderId="31" applyNumberFormat="0" applyFill="0" applyAlignment="0" applyProtection="0"/>
    <xf numFmtId="0" fontId="19" fillId="0" borderId="32" applyNumberFormat="0" applyFill="0" applyAlignment="0" applyProtection="0"/>
    <xf numFmtId="0" fontId="1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1" fillId="8" borderId="0" applyNumberFormat="0" applyBorder="0" applyAlignment="0" applyProtection="0"/>
    <xf numFmtId="0" fontId="22" fillId="7" borderId="0" applyNumberFormat="0" applyBorder="0" applyAlignment="0" applyProtection="0"/>
    <xf numFmtId="0" fontId="20" fillId="7" borderId="22" applyNumberFormat="0" applyAlignment="0" applyProtection="0"/>
    <xf numFmtId="0" fontId="23" fillId="5" borderId="27" applyNumberFormat="0" applyAlignment="0" applyProtection="0"/>
    <xf numFmtId="0" fontId="15" fillId="5" borderId="22" applyNumberFormat="0" applyAlignment="0" applyProtection="0"/>
    <xf numFmtId="0" fontId="17" fillId="0" borderId="24" applyNumberFormat="0" applyFill="0" applyAlignment="0" applyProtection="0"/>
    <xf numFmtId="0" fontId="16" fillId="6" borderId="23" applyNumberFormat="0" applyAlignment="0" applyProtection="0"/>
    <xf numFmtId="0" fontId="32" fillId="0" borderId="0" applyNumberFormat="0" applyFill="0" applyBorder="0" applyAlignment="0" applyProtection="0"/>
    <xf numFmtId="0" fontId="5" fillId="9" borderId="26" applyNumberFormat="0" applyFont="0" applyAlignment="0" applyProtection="0"/>
    <xf numFmtId="0" fontId="33" fillId="0" borderId="0" applyNumberFormat="0" applyFill="0" applyBorder="0" applyAlignment="0" applyProtection="0"/>
    <xf numFmtId="0" fontId="36" fillId="0" borderId="33" applyNumberFormat="0" applyFill="0" applyAlignment="0" applyProtection="0"/>
    <xf numFmtId="4" fontId="24" fillId="10" borderId="28" applyNumberFormat="0" applyProtection="0">
      <alignment vertical="center"/>
    </xf>
    <xf numFmtId="4" fontId="25" fillId="10" borderId="28" applyNumberFormat="0" applyProtection="0">
      <alignment vertical="center"/>
    </xf>
    <xf numFmtId="4" fontId="24" fillId="10" borderId="28" applyNumberFormat="0" applyProtection="0">
      <alignment horizontal="left" vertical="center" indent="1"/>
    </xf>
    <xf numFmtId="0" fontId="24" fillId="10" borderId="28" applyNumberFormat="0" applyProtection="0">
      <alignment horizontal="left" vertical="top" indent="1"/>
    </xf>
    <xf numFmtId="4" fontId="24" fillId="11" borderId="0" applyNumberFormat="0" applyProtection="0">
      <alignment horizontal="left" vertical="center" indent="1"/>
    </xf>
    <xf numFmtId="4" fontId="26" fillId="12" borderId="28" applyNumberFormat="0" applyProtection="0">
      <alignment horizontal="right" vertical="center"/>
    </xf>
    <xf numFmtId="4" fontId="26" fillId="13" borderId="28" applyNumberFormat="0" applyProtection="0">
      <alignment horizontal="right" vertical="center"/>
    </xf>
    <xf numFmtId="4" fontId="26" fillId="14" borderId="28" applyNumberFormat="0" applyProtection="0">
      <alignment horizontal="right" vertical="center"/>
    </xf>
    <xf numFmtId="4" fontId="26" fillId="15" borderId="28" applyNumberFormat="0" applyProtection="0">
      <alignment horizontal="right" vertical="center"/>
    </xf>
    <xf numFmtId="4" fontId="26" fillId="16" borderId="28" applyNumberFormat="0" applyProtection="0">
      <alignment horizontal="right" vertical="center"/>
    </xf>
    <xf numFmtId="4" fontId="26" fillId="17" borderId="28" applyNumberFormat="0" applyProtection="0">
      <alignment horizontal="right" vertical="center"/>
    </xf>
    <xf numFmtId="4" fontId="26" fillId="18" borderId="28" applyNumberFormat="0" applyProtection="0">
      <alignment horizontal="right" vertical="center"/>
    </xf>
    <xf numFmtId="4" fontId="26" fillId="19" borderId="28" applyNumberFormat="0" applyProtection="0">
      <alignment horizontal="right" vertical="center"/>
    </xf>
    <xf numFmtId="4" fontId="26" fillId="20" borderId="28" applyNumberFormat="0" applyProtection="0">
      <alignment horizontal="right" vertical="center"/>
    </xf>
    <xf numFmtId="4" fontId="24" fillId="21" borderId="29" applyNumberFormat="0" applyProtection="0">
      <alignment horizontal="left" vertical="center" indent="1"/>
    </xf>
    <xf numFmtId="4" fontId="26" fillId="22" borderId="0" applyNumberFormat="0" applyProtection="0">
      <alignment horizontal="left" vertical="center" indent="1"/>
    </xf>
    <xf numFmtId="4" fontId="27" fillId="23" borderId="0" applyNumberFormat="0" applyProtection="0">
      <alignment horizontal="left" vertical="center" indent="1"/>
    </xf>
    <xf numFmtId="4" fontId="26" fillId="11" borderId="28" applyNumberFormat="0" applyProtection="0">
      <alignment horizontal="right" vertical="center"/>
    </xf>
    <xf numFmtId="4" fontId="26" fillId="22" borderId="0" applyNumberFormat="0" applyProtection="0">
      <alignment horizontal="left" vertical="center" indent="1"/>
    </xf>
    <xf numFmtId="4" fontId="26" fillId="11" borderId="0" applyNumberFormat="0" applyProtection="0">
      <alignment horizontal="left" vertical="center" indent="1"/>
    </xf>
    <xf numFmtId="0" fontId="5" fillId="23" borderId="28" applyNumberFormat="0" applyProtection="0">
      <alignment horizontal="left" vertical="center" indent="1"/>
    </xf>
    <xf numFmtId="0" fontId="5" fillId="23" borderId="28" applyNumberFormat="0" applyProtection="0">
      <alignment horizontal="left" vertical="top" indent="1"/>
    </xf>
    <xf numFmtId="0" fontId="5" fillId="11" borderId="28" applyNumberFormat="0" applyProtection="0">
      <alignment horizontal="left" vertical="center" indent="1"/>
    </xf>
    <xf numFmtId="0" fontId="5" fillId="11" borderId="28" applyNumberFormat="0" applyProtection="0">
      <alignment horizontal="left" vertical="top" indent="1"/>
    </xf>
    <xf numFmtId="0" fontId="5" fillId="24" borderId="28" applyNumberFormat="0" applyProtection="0">
      <alignment horizontal="left" vertical="center" indent="1"/>
    </xf>
    <xf numFmtId="0" fontId="5" fillId="24" borderId="28" applyNumberFormat="0" applyProtection="0">
      <alignment horizontal="left" vertical="top" indent="1"/>
    </xf>
    <xf numFmtId="0" fontId="5" fillId="22" borderId="28" applyNumberFormat="0" applyProtection="0">
      <alignment horizontal="left" vertical="center" indent="1"/>
    </xf>
    <xf numFmtId="0" fontId="5" fillId="22" borderId="28" applyNumberFormat="0" applyProtection="0">
      <alignment horizontal="left" vertical="top" indent="1"/>
    </xf>
    <xf numFmtId="0" fontId="5" fillId="25" borderId="30" applyNumberFormat="0">
      <protection locked="0"/>
    </xf>
    <xf numFmtId="4" fontId="26" fillId="26" borderId="28" applyNumberFormat="0" applyProtection="0">
      <alignment vertical="center"/>
    </xf>
    <xf numFmtId="4" fontId="28" fillId="26" borderId="28" applyNumberFormat="0" applyProtection="0">
      <alignment vertical="center"/>
    </xf>
    <xf numFmtId="4" fontId="26" fillId="26" borderId="28" applyNumberFormat="0" applyProtection="0">
      <alignment horizontal="left" vertical="center" indent="1"/>
    </xf>
    <xf numFmtId="0" fontId="26" fillId="26" borderId="28" applyNumberFormat="0" applyProtection="0">
      <alignment horizontal="left" vertical="top" indent="1"/>
    </xf>
    <xf numFmtId="4" fontId="26" fillId="22" borderId="28" applyNumberFormat="0" applyProtection="0">
      <alignment horizontal="right" vertical="center"/>
    </xf>
    <xf numFmtId="4" fontId="28" fillId="22" borderId="28" applyNumberFormat="0" applyProtection="0">
      <alignment horizontal="right" vertical="center"/>
    </xf>
    <xf numFmtId="4" fontId="26" fillId="11" borderId="28" applyNumberFormat="0" applyProtection="0">
      <alignment horizontal="left" vertical="center" indent="1"/>
    </xf>
    <xf numFmtId="0" fontId="26" fillId="11" borderId="28" applyNumberFormat="0" applyProtection="0">
      <alignment horizontal="left" vertical="top" indent="1"/>
    </xf>
    <xf numFmtId="4" fontId="29" fillId="27" borderId="0" applyNumberFormat="0" applyProtection="0">
      <alignment horizontal="left" vertical="center" indent="1"/>
    </xf>
    <xf numFmtId="4" fontId="30" fillId="22" borderId="28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7" fillId="0" borderId="0"/>
    <xf numFmtId="0" fontId="5" fillId="0" borderId="0"/>
    <xf numFmtId="0" fontId="34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35" fillId="0" borderId="31" applyNumberFormat="0" applyFill="0" applyAlignment="0" applyProtection="0"/>
    <xf numFmtId="0" fontId="19" fillId="0" borderId="32" applyNumberFormat="0" applyFill="0" applyAlignment="0" applyProtection="0"/>
    <xf numFmtId="0" fontId="1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1" fillId="8" borderId="0" applyNumberFormat="0" applyBorder="0" applyAlignment="0" applyProtection="0"/>
    <xf numFmtId="0" fontId="20" fillId="7" borderId="22" applyNumberFormat="0" applyAlignment="0" applyProtection="0"/>
    <xf numFmtId="0" fontId="23" fillId="5" borderId="27" applyNumberFormat="0" applyAlignment="0" applyProtection="0"/>
    <xf numFmtId="0" fontId="15" fillId="5" borderId="22" applyNumberFormat="0" applyAlignment="0" applyProtection="0"/>
    <xf numFmtId="0" fontId="17" fillId="0" borderId="24" applyNumberFormat="0" applyFill="0" applyAlignment="0" applyProtection="0"/>
    <xf numFmtId="0" fontId="16" fillId="6" borderId="23" applyNumberFormat="0" applyAlignment="0" applyProtection="0"/>
    <xf numFmtId="0" fontId="32" fillId="0" borderId="0" applyNumberFormat="0" applyFill="0" applyBorder="0" applyAlignment="0" applyProtection="0"/>
    <xf numFmtId="0" fontId="5" fillId="9" borderId="26" applyNumberFormat="0" applyFont="0" applyAlignment="0" applyProtection="0"/>
    <xf numFmtId="0" fontId="33" fillId="0" borderId="0" applyNumberFormat="0" applyFill="0" applyBorder="0" applyAlignment="0" applyProtection="0"/>
    <xf numFmtId="4" fontId="24" fillId="21" borderId="2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37" fontId="0" fillId="0" borderId="0" xfId="0"/>
    <xf numFmtId="37" fontId="0" fillId="0" borderId="0" xfId="0" applyAlignment="1">
      <alignment horizontal="right"/>
    </xf>
    <xf numFmtId="37" fontId="8" fillId="2" borderId="6" xfId="0" applyFont="1" applyFill="1" applyBorder="1" applyAlignment="1">
      <alignment horizontal="center"/>
    </xf>
    <xf numFmtId="37" fontId="8" fillId="2" borderId="7" xfId="0" applyFont="1" applyFill="1" applyBorder="1" applyAlignment="1">
      <alignment horizontal="right"/>
    </xf>
    <xf numFmtId="37" fontId="8" fillId="2" borderId="8" xfId="0" applyFont="1" applyFill="1" applyBorder="1" applyAlignment="1">
      <alignment horizontal="right"/>
    </xf>
    <xf numFmtId="37" fontId="8" fillId="2" borderId="9" xfId="0" applyFont="1" applyFill="1" applyBorder="1" applyAlignment="1">
      <alignment horizontal="right"/>
    </xf>
    <xf numFmtId="37" fontId="0" fillId="2" borderId="0" xfId="0" applyFill="1"/>
    <xf numFmtId="37" fontId="7" fillId="0" borderId="0" xfId="0" applyFont="1"/>
    <xf numFmtId="37" fontId="8" fillId="0" borderId="0" xfId="0" applyFont="1"/>
    <xf numFmtId="37" fontId="10" fillId="0" borderId="0" xfId="0" applyFont="1" applyAlignment="1">
      <alignment horizontal="right"/>
    </xf>
    <xf numFmtId="37" fontId="11" fillId="0" borderId="0" xfId="0" applyFont="1"/>
    <xf numFmtId="37" fontId="12" fillId="0" borderId="0" xfId="0" applyFont="1" applyAlignment="1">
      <alignment horizontal="right"/>
    </xf>
    <xf numFmtId="37" fontId="7" fillId="0" borderId="0" xfId="0" applyFont="1" applyAlignment="1">
      <alignment horizontal="center" vertical="top" wrapText="1"/>
    </xf>
    <xf numFmtId="37" fontId="9" fillId="0" borderId="10" xfId="0" applyFont="1" applyBorder="1" applyAlignment="1">
      <alignment horizontal="left" wrapText="1" indent="2"/>
    </xf>
    <xf numFmtId="37" fontId="9" fillId="0" borderId="8" xfId="0" applyFont="1" applyBorder="1" applyAlignment="1">
      <alignment horizontal="right"/>
    </xf>
    <xf numFmtId="37" fontId="9" fillId="0" borderId="11" xfId="0" applyFont="1" applyBorder="1" applyAlignment="1">
      <alignment horizontal="right"/>
    </xf>
    <xf numFmtId="37" fontId="8" fillId="0" borderId="10" xfId="0" applyFont="1" applyBorder="1" applyAlignment="1">
      <alignment horizontal="left" wrapText="1" indent="2"/>
    </xf>
    <xf numFmtId="37" fontId="8" fillId="0" borderId="15" xfId="0" applyFont="1" applyBorder="1" applyAlignment="1">
      <alignment horizontal="left" wrapText="1" indent="2"/>
    </xf>
    <xf numFmtId="37" fontId="9" fillId="0" borderId="16" xfId="0" applyFont="1" applyBorder="1" applyAlignment="1">
      <alignment horizontal="left" wrapText="1" indent="2"/>
    </xf>
    <xf numFmtId="37" fontId="13" fillId="3" borderId="2" xfId="0" applyFont="1" applyFill="1" applyBorder="1" applyAlignment="1">
      <alignment horizontal="center" vertical="center"/>
    </xf>
    <xf numFmtId="37" fontId="13" fillId="3" borderId="3" xfId="0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5" fontId="13" fillId="3" borderId="5" xfId="0" applyNumberFormat="1" applyFont="1" applyFill="1" applyBorder="1" applyAlignment="1">
      <alignment horizontal="center" vertical="center" wrapText="1"/>
    </xf>
    <xf numFmtId="37" fontId="8" fillId="0" borderId="19" xfId="0" applyFont="1" applyBorder="1"/>
    <xf numFmtId="37" fontId="8" fillId="0" borderId="20" xfId="0" applyFont="1" applyBorder="1" applyAlignment="1">
      <alignment horizontal="right"/>
    </xf>
    <xf numFmtId="37" fontId="10" fillId="0" borderId="21" xfId="0" applyFont="1" applyBorder="1" applyAlignment="1">
      <alignment horizontal="right"/>
    </xf>
    <xf numFmtId="166" fontId="0" fillId="0" borderId="0" xfId="0" applyNumberFormat="1"/>
    <xf numFmtId="3" fontId="9" fillId="0" borderId="12" xfId="0" applyNumberFormat="1" applyFont="1" applyBorder="1" applyAlignment="1">
      <alignment horizontal="right" wrapText="1"/>
    </xf>
    <xf numFmtId="3" fontId="8" fillId="0" borderId="1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8" fillId="0" borderId="14" xfId="1" applyNumberFormat="1" applyFont="1" applyFill="1" applyBorder="1" applyAlignment="1" applyProtection="1"/>
    <xf numFmtId="3" fontId="9" fillId="0" borderId="17" xfId="0" applyNumberFormat="1" applyFont="1" applyBorder="1" applyAlignment="1">
      <alignment horizontal="right" wrapText="1"/>
    </xf>
    <xf numFmtId="3" fontId="9" fillId="0" borderId="12" xfId="1" applyNumberFormat="1" applyFont="1" applyFill="1" applyBorder="1" applyAlignment="1" applyProtection="1"/>
    <xf numFmtId="3" fontId="9" fillId="0" borderId="18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8" fillId="0" borderId="13" xfId="1" applyNumberFormat="1" applyFont="1" applyFill="1" applyBorder="1" applyAlignment="1" applyProtection="1"/>
    <xf numFmtId="3" fontId="9" fillId="0" borderId="17" xfId="1" applyNumberFormat="1" applyFont="1" applyFill="1" applyBorder="1" applyAlignment="1" applyProtection="1"/>
    <xf numFmtId="4" fontId="9" fillId="0" borderId="12" xfId="0" applyNumberFormat="1" applyFont="1" applyBorder="1" applyAlignment="1">
      <alignment horizontal="right"/>
    </xf>
    <xf numFmtId="4" fontId="8" fillId="0" borderId="14" xfId="1" applyNumberFormat="1" applyFont="1" applyFill="1" applyBorder="1" applyAlignment="1" applyProtection="1"/>
    <xf numFmtId="4" fontId="9" fillId="0" borderId="14" xfId="1" applyNumberFormat="1" applyFont="1" applyFill="1" applyBorder="1" applyAlignment="1" applyProtection="1"/>
    <xf numFmtId="4" fontId="9" fillId="0" borderId="13" xfId="0" applyNumberFormat="1" applyFont="1" applyBorder="1" applyAlignment="1">
      <alignment horizontal="right"/>
    </xf>
    <xf numFmtId="4" fontId="8" fillId="0" borderId="13" xfId="1" applyNumberFormat="1" applyFont="1" applyFill="1" applyBorder="1" applyAlignment="1" applyProtection="1"/>
    <xf numFmtId="4" fontId="9" fillId="0" borderId="12" xfId="0" applyNumberFormat="1" applyFont="1" applyBorder="1" applyAlignment="1">
      <alignment horizontal="right" wrapText="1"/>
    </xf>
    <xf numFmtId="4" fontId="8" fillId="0" borderId="12" xfId="0" applyNumberFormat="1" applyFont="1" applyBorder="1" applyAlignment="1">
      <alignment horizontal="right"/>
    </xf>
    <xf numFmtId="4" fontId="9" fillId="0" borderId="13" xfId="1" applyNumberFormat="1" applyFont="1" applyFill="1" applyBorder="1" applyAlignment="1" applyProtection="1"/>
    <xf numFmtId="4" fontId="8" fillId="0" borderId="12" xfId="0" applyNumberFormat="1" applyFont="1" applyBorder="1" applyAlignment="1">
      <alignment horizontal="right" wrapText="1"/>
    </xf>
    <xf numFmtId="4" fontId="9" fillId="0" borderId="14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8" fillId="0" borderId="14" xfId="1" applyNumberFormat="1" applyFont="1" applyFill="1" applyBorder="1" applyAlignment="1" applyProtection="1">
      <alignment horizontal="right"/>
    </xf>
    <xf numFmtId="4" fontId="8" fillId="0" borderId="13" xfId="0" applyNumberFormat="1" applyFont="1" applyBorder="1" applyAlignment="1">
      <alignment horizontal="right"/>
    </xf>
    <xf numFmtId="37" fontId="7" fillId="0" borderId="10" xfId="0" applyFont="1" applyBorder="1" applyAlignment="1">
      <alignment horizontal="left" wrapText="1" indent="2"/>
    </xf>
    <xf numFmtId="4" fontId="9" fillId="28" borderId="12" xfId="0" applyNumberFormat="1" applyFont="1" applyFill="1" applyBorder="1" applyAlignment="1">
      <alignment horizontal="right"/>
    </xf>
    <xf numFmtId="4" fontId="9" fillId="28" borderId="12" xfId="0" applyNumberFormat="1" applyFont="1" applyFill="1" applyBorder="1" applyAlignment="1">
      <alignment horizontal="right" wrapText="1"/>
    </xf>
    <xf numFmtId="4" fontId="8" fillId="0" borderId="12" xfId="0" applyNumberFormat="1" applyFont="1" applyFill="1" applyBorder="1" applyAlignment="1">
      <alignment horizontal="right"/>
    </xf>
    <xf numFmtId="4" fontId="8" fillId="28" borderId="14" xfId="1" applyNumberFormat="1" applyFont="1" applyFill="1" applyBorder="1" applyAlignment="1" applyProtection="1"/>
    <xf numFmtId="3" fontId="9" fillId="28" borderId="12" xfId="0" applyNumberFormat="1" applyFont="1" applyFill="1" applyBorder="1" applyAlignment="1">
      <alignment horizontal="right"/>
    </xf>
    <xf numFmtId="4" fontId="8" fillId="28" borderId="12" xfId="0" applyNumberFormat="1" applyFont="1" applyFill="1" applyBorder="1" applyAlignment="1">
      <alignment horizontal="right"/>
    </xf>
    <xf numFmtId="4" fontId="8" fillId="28" borderId="12" xfId="0" applyNumberFormat="1" applyFont="1" applyFill="1" applyBorder="1" applyAlignment="1">
      <alignment horizontal="right" wrapText="1"/>
    </xf>
    <xf numFmtId="4" fontId="8" fillId="28" borderId="12" xfId="1" applyNumberFormat="1" applyFont="1" applyFill="1" applyBorder="1" applyAlignment="1" applyProtection="1"/>
    <xf numFmtId="4" fontId="9" fillId="28" borderId="14" xfId="1" applyNumberFormat="1" applyFont="1" applyFill="1" applyBorder="1" applyAlignment="1" applyProtection="1"/>
    <xf numFmtId="167" fontId="0" fillId="0" borderId="0" xfId="0" applyNumberFormat="1"/>
    <xf numFmtId="37" fontId="7" fillId="0" borderId="0" xfId="0" applyFont="1" applyAlignment="1">
      <alignment horizontal="center" vertical="top" wrapText="1"/>
    </xf>
    <xf numFmtId="37" fontId="6" fillId="0" borderId="0" xfId="0" applyFont="1" applyAlignment="1">
      <alignment horizontal="center" vertical="center"/>
    </xf>
    <xf numFmtId="37" fontId="7" fillId="2" borderId="0" xfId="0" applyFont="1" applyFill="1" applyAlignment="1">
      <alignment horizontal="center" vertic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</cellXfs>
  <cellStyles count="97">
    <cellStyle name="Bad 2" xfId="74"/>
    <cellStyle name="Bueno 2" xfId="14"/>
    <cellStyle name="Calculation 2" xfId="77"/>
    <cellStyle name="Cálculo 2" xfId="19"/>
    <cellStyle name="Celda de comprobación 2" xfId="21"/>
    <cellStyle name="Celda vinculada 2" xfId="20"/>
    <cellStyle name="Check Cell 2" xfId="79"/>
    <cellStyle name="Encabezado 1 2" xfId="10"/>
    <cellStyle name="Encabezado 4 2" xfId="13"/>
    <cellStyle name="Entrada 2" xfId="17"/>
    <cellStyle name="Explanatory Text 2" xfId="82"/>
    <cellStyle name="Good 2" xfId="73"/>
    <cellStyle name="Heading 1 2" xfId="69"/>
    <cellStyle name="Heading 2 2" xfId="70"/>
    <cellStyle name="Heading 3 2" xfId="71"/>
    <cellStyle name="Heading 4 2" xfId="72"/>
    <cellStyle name="Incorrecto 2" xfId="15"/>
    <cellStyle name="Input 2" xfId="75"/>
    <cellStyle name="Linked Cell 2" xfId="78"/>
    <cellStyle name="Millares" xfId="1" builtinId="3"/>
    <cellStyle name="Millares 2" xfId="2"/>
    <cellStyle name="Millares 2 2" xfId="5"/>
    <cellStyle name="Millares 2 3" xfId="93"/>
    <cellStyle name="Neutral 2" xfId="16"/>
    <cellStyle name="Normal" xfId="0" builtinId="0"/>
    <cellStyle name="Normal 10" xfId="92"/>
    <cellStyle name="Normal 2" xfId="66"/>
    <cellStyle name="Normal 2 2" xfId="67"/>
    <cellStyle name="Normal 3" xfId="6"/>
    <cellStyle name="Normal 3 2" xfId="85"/>
    <cellStyle name="Normal 3 3" xfId="89"/>
    <cellStyle name="Normal 3 4" xfId="94"/>
    <cellStyle name="Normal 4" xfId="7"/>
    <cellStyle name="Normal 4 2" xfId="86"/>
    <cellStyle name="Normal 4 3" xfId="90"/>
    <cellStyle name="Normal 4 4" xfId="95"/>
    <cellStyle name="Normal 5" xfId="8"/>
    <cellStyle name="Normal 5 2" xfId="87"/>
    <cellStyle name="Normal 5 3" xfId="91"/>
    <cellStyle name="Normal 5 4" xfId="96"/>
    <cellStyle name="Normal 6" xfId="4"/>
    <cellStyle name="Normal 7" xfId="3"/>
    <cellStyle name="Normal 8" xfId="84"/>
    <cellStyle name="Normal 9" xfId="88"/>
    <cellStyle name="Notas 2" xfId="23"/>
    <cellStyle name="Note 2" xfId="81"/>
    <cellStyle name="Output 2" xfId="76"/>
    <cellStyle name="Salida 2" xfId="18"/>
    <cellStyle name="SAPBEXaggData" xfId="26"/>
    <cellStyle name="SAPBEXaggDataEmph" xfId="27"/>
    <cellStyle name="SAPBEXaggItem" xfId="28"/>
    <cellStyle name="SAPBEXaggItemX" xfId="29"/>
    <cellStyle name="SAPBEXchaText" xfId="30"/>
    <cellStyle name="SAPBEXexcBad7" xfId="31"/>
    <cellStyle name="SAPBEXexcBad8" xfId="32"/>
    <cellStyle name="SAPBEXexcBad9" xfId="33"/>
    <cellStyle name="SAPBEXexcCritical4" xfId="34"/>
    <cellStyle name="SAPBEXexcCritical5" xfId="35"/>
    <cellStyle name="SAPBEXexcCritical6" xfId="36"/>
    <cellStyle name="SAPBEXexcGood1" xfId="37"/>
    <cellStyle name="SAPBEXexcGood2" xfId="38"/>
    <cellStyle name="SAPBEXexcGood3" xfId="39"/>
    <cellStyle name="SAPBEXfilterDrill" xfId="40"/>
    <cellStyle name="SAPBEXfilterDrill 2" xfId="83"/>
    <cellStyle name="SAPBEXfilterItem" xfId="41"/>
    <cellStyle name="SAPBEXfilterText" xfId="42"/>
    <cellStyle name="SAPBEXformats" xfId="43"/>
    <cellStyle name="SAPBEXheaderItem" xfId="44"/>
    <cellStyle name="SAPBEXheaderText" xfId="45"/>
    <cellStyle name="SAPBEXHLevel0" xfId="46"/>
    <cellStyle name="SAPBEXHLevel0X" xfId="47"/>
    <cellStyle name="SAPBEXHLevel1" xfId="48"/>
    <cellStyle name="SAPBEXHLevel1X" xfId="49"/>
    <cellStyle name="SAPBEXHLevel2" xfId="50"/>
    <cellStyle name="SAPBEXHLevel2X" xfId="51"/>
    <cellStyle name="SAPBEXHLevel3" xfId="52"/>
    <cellStyle name="SAPBEXHLevel3X" xfId="53"/>
    <cellStyle name="SAPBEXinputData" xfId="54"/>
    <cellStyle name="SAPBEXresData" xfId="55"/>
    <cellStyle name="SAPBEXresDataEmph" xfId="56"/>
    <cellStyle name="SAPBEXresItem" xfId="57"/>
    <cellStyle name="SAPBEXresItemX" xfId="58"/>
    <cellStyle name="SAPBEXstdData" xfId="59"/>
    <cellStyle name="SAPBEXstdDataEmph" xfId="60"/>
    <cellStyle name="SAPBEXstdItem" xfId="61"/>
    <cellStyle name="SAPBEXstdItemX" xfId="62"/>
    <cellStyle name="SAPBEXtitle" xfId="63"/>
    <cellStyle name="SAPBEXundefined" xfId="64"/>
    <cellStyle name="Sheet Title" xfId="65"/>
    <cellStyle name="Texto de advertencia 2" xfId="22"/>
    <cellStyle name="Texto explicativo 2" xfId="24"/>
    <cellStyle name="Title 2" xfId="68"/>
    <cellStyle name="Título 2 2" xfId="11"/>
    <cellStyle name="Título 3 2" xfId="12"/>
    <cellStyle name="Título 4" xfId="9"/>
    <cellStyle name="Total 2" xfId="25"/>
    <cellStyle name="Warning Text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66675</xdr:rowOff>
    </xdr:from>
    <xdr:to>
      <xdr:col>1</xdr:col>
      <xdr:colOff>1104900</xdr:colOff>
      <xdr:row>5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7FE2693D-B75E-4E63-868D-1B559BBD4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56</xdr:row>
      <xdr:rowOff>152399</xdr:rowOff>
    </xdr:from>
    <xdr:to>
      <xdr:col>6</xdr:col>
      <xdr:colOff>847725</xdr:colOff>
      <xdr:row>58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78575593-545A-48F7-9622-A76ED483E662}"/>
            </a:ext>
          </a:extLst>
        </xdr:cNvPr>
        <xdr:cNvSpPr txBox="1"/>
      </xdr:nvSpPr>
      <xdr:spPr>
        <a:xfrm>
          <a:off x="333375" y="9439274"/>
          <a:ext cx="8658225" cy="304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49</xdr:row>
      <xdr:rowOff>76199</xdr:rowOff>
    </xdr:from>
    <xdr:to>
      <xdr:col>3</xdr:col>
      <xdr:colOff>47625</xdr:colOff>
      <xdr:row>51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890DBE68-8C04-45A8-BB2E-5C09A661BAEF}"/>
            </a:ext>
          </a:extLst>
        </xdr:cNvPr>
        <xdr:cNvSpPr txBox="1"/>
      </xdr:nvSpPr>
      <xdr:spPr>
        <a:xfrm>
          <a:off x="66675" y="7905749"/>
          <a:ext cx="477202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</xdr:colOff>
      <xdr:row>49</xdr:row>
      <xdr:rowOff>27708</xdr:rowOff>
    </xdr:from>
    <xdr:to>
      <xdr:col>7</xdr:col>
      <xdr:colOff>9525</xdr:colOff>
      <xdr:row>51</xdr:row>
      <xdr:rowOff>66675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E9AE5B30-F101-4BD7-A34E-893F175A3BEC}"/>
            </a:ext>
          </a:extLst>
        </xdr:cNvPr>
        <xdr:cNvSpPr txBox="1"/>
      </xdr:nvSpPr>
      <xdr:spPr>
        <a:xfrm>
          <a:off x="5934075" y="7857258"/>
          <a:ext cx="3181350" cy="362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 30 de abril de 2026 </a:t>
          </a:r>
          <a:endParaRPr lang="es-MX" sz="11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523875</xdr:colOff>
      <xdr:row>54</xdr:row>
      <xdr:rowOff>85725</xdr:rowOff>
    </xdr:from>
    <xdr:to>
      <xdr:col>1</xdr:col>
      <xdr:colOff>3151462</xdr:colOff>
      <xdr:row>54</xdr:row>
      <xdr:rowOff>87367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6EA67F12-203F-4D47-92B3-B582675C9E69}"/>
            </a:ext>
          </a:extLst>
        </xdr:cNvPr>
        <xdr:cNvCxnSpPr/>
      </xdr:nvCxnSpPr>
      <xdr:spPr>
        <a:xfrm>
          <a:off x="581025" y="8886825"/>
          <a:ext cx="2627587" cy="164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showGridLines="0" tabSelected="1" zoomScale="110" zoomScaleNormal="110" workbookViewId="0">
      <selection activeCell="B2" sqref="B2:G59"/>
    </sheetView>
  </sheetViews>
  <sheetFormatPr baseColWidth="10" defaultColWidth="11.42578125" defaultRowHeight="12.75" x14ac:dyDescent="0.2"/>
  <cols>
    <col min="1" max="1" width="0.85546875" customWidth="1"/>
    <col min="2" max="2" width="54.28515625" customWidth="1"/>
    <col min="3" max="3" width="17.7109375" style="1" customWidth="1"/>
    <col min="4" max="4" width="17.85546875" style="1" customWidth="1"/>
    <col min="5" max="6" width="17.7109375" style="1" customWidth="1"/>
    <col min="7" max="7" width="15.140625" style="1" bestFit="1" customWidth="1"/>
    <col min="8" max="8" width="0.7109375" customWidth="1"/>
    <col min="9" max="9" width="20" bestFit="1" customWidth="1"/>
    <col min="10" max="10" width="19.42578125" bestFit="1" customWidth="1"/>
    <col min="11" max="11" width="13.28515625" bestFit="1" customWidth="1"/>
    <col min="257" max="257" width="0.85546875" customWidth="1"/>
    <col min="258" max="258" width="54.28515625" customWidth="1"/>
    <col min="259" max="259" width="16.7109375" customWidth="1"/>
    <col min="260" max="260" width="17" customWidth="1"/>
    <col min="261" max="261" width="16.7109375" customWidth="1"/>
    <col min="262" max="262" width="16.42578125" customWidth="1"/>
    <col min="263" max="263" width="14.42578125" customWidth="1"/>
    <col min="264" max="264" width="0.7109375" customWidth="1"/>
    <col min="265" max="265" width="14.28515625" bestFit="1" customWidth="1"/>
    <col min="513" max="513" width="0.85546875" customWidth="1"/>
    <col min="514" max="514" width="54.28515625" customWidth="1"/>
    <col min="515" max="515" width="16.7109375" customWidth="1"/>
    <col min="516" max="516" width="17" customWidth="1"/>
    <col min="517" max="517" width="16.7109375" customWidth="1"/>
    <col min="518" max="518" width="16.42578125" customWidth="1"/>
    <col min="519" max="519" width="14.42578125" customWidth="1"/>
    <col min="520" max="520" width="0.7109375" customWidth="1"/>
    <col min="521" max="521" width="14.28515625" bestFit="1" customWidth="1"/>
    <col min="769" max="769" width="0.85546875" customWidth="1"/>
    <col min="770" max="770" width="54.28515625" customWidth="1"/>
    <col min="771" max="771" width="16.7109375" customWidth="1"/>
    <col min="772" max="772" width="17" customWidth="1"/>
    <col min="773" max="773" width="16.7109375" customWidth="1"/>
    <col min="774" max="774" width="16.42578125" customWidth="1"/>
    <col min="775" max="775" width="14.42578125" customWidth="1"/>
    <col min="776" max="776" width="0.7109375" customWidth="1"/>
    <col min="777" max="777" width="14.28515625" bestFit="1" customWidth="1"/>
    <col min="1025" max="1025" width="0.85546875" customWidth="1"/>
    <col min="1026" max="1026" width="54.28515625" customWidth="1"/>
    <col min="1027" max="1027" width="16.7109375" customWidth="1"/>
    <col min="1028" max="1028" width="17" customWidth="1"/>
    <col min="1029" max="1029" width="16.7109375" customWidth="1"/>
    <col min="1030" max="1030" width="16.42578125" customWidth="1"/>
    <col min="1031" max="1031" width="14.42578125" customWidth="1"/>
    <col min="1032" max="1032" width="0.7109375" customWidth="1"/>
    <col min="1033" max="1033" width="14.28515625" bestFit="1" customWidth="1"/>
    <col min="1281" max="1281" width="0.85546875" customWidth="1"/>
    <col min="1282" max="1282" width="54.28515625" customWidth="1"/>
    <col min="1283" max="1283" width="16.7109375" customWidth="1"/>
    <col min="1284" max="1284" width="17" customWidth="1"/>
    <col min="1285" max="1285" width="16.7109375" customWidth="1"/>
    <col min="1286" max="1286" width="16.42578125" customWidth="1"/>
    <col min="1287" max="1287" width="14.42578125" customWidth="1"/>
    <col min="1288" max="1288" width="0.7109375" customWidth="1"/>
    <col min="1289" max="1289" width="14.28515625" bestFit="1" customWidth="1"/>
    <col min="1537" max="1537" width="0.85546875" customWidth="1"/>
    <col min="1538" max="1538" width="54.28515625" customWidth="1"/>
    <col min="1539" max="1539" width="16.7109375" customWidth="1"/>
    <col min="1540" max="1540" width="17" customWidth="1"/>
    <col min="1541" max="1541" width="16.7109375" customWidth="1"/>
    <col min="1542" max="1542" width="16.42578125" customWidth="1"/>
    <col min="1543" max="1543" width="14.42578125" customWidth="1"/>
    <col min="1544" max="1544" width="0.7109375" customWidth="1"/>
    <col min="1545" max="1545" width="14.28515625" bestFit="1" customWidth="1"/>
    <col min="1793" max="1793" width="0.85546875" customWidth="1"/>
    <col min="1794" max="1794" width="54.28515625" customWidth="1"/>
    <col min="1795" max="1795" width="16.7109375" customWidth="1"/>
    <col min="1796" max="1796" width="17" customWidth="1"/>
    <col min="1797" max="1797" width="16.7109375" customWidth="1"/>
    <col min="1798" max="1798" width="16.42578125" customWidth="1"/>
    <col min="1799" max="1799" width="14.42578125" customWidth="1"/>
    <col min="1800" max="1800" width="0.7109375" customWidth="1"/>
    <col min="1801" max="1801" width="14.28515625" bestFit="1" customWidth="1"/>
    <col min="2049" max="2049" width="0.85546875" customWidth="1"/>
    <col min="2050" max="2050" width="54.28515625" customWidth="1"/>
    <col min="2051" max="2051" width="16.7109375" customWidth="1"/>
    <col min="2052" max="2052" width="17" customWidth="1"/>
    <col min="2053" max="2053" width="16.7109375" customWidth="1"/>
    <col min="2054" max="2054" width="16.42578125" customWidth="1"/>
    <col min="2055" max="2055" width="14.42578125" customWidth="1"/>
    <col min="2056" max="2056" width="0.7109375" customWidth="1"/>
    <col min="2057" max="2057" width="14.28515625" bestFit="1" customWidth="1"/>
    <col min="2305" max="2305" width="0.85546875" customWidth="1"/>
    <col min="2306" max="2306" width="54.28515625" customWidth="1"/>
    <col min="2307" max="2307" width="16.7109375" customWidth="1"/>
    <col min="2308" max="2308" width="17" customWidth="1"/>
    <col min="2309" max="2309" width="16.7109375" customWidth="1"/>
    <col min="2310" max="2310" width="16.42578125" customWidth="1"/>
    <col min="2311" max="2311" width="14.42578125" customWidth="1"/>
    <col min="2312" max="2312" width="0.7109375" customWidth="1"/>
    <col min="2313" max="2313" width="14.28515625" bestFit="1" customWidth="1"/>
    <col min="2561" max="2561" width="0.85546875" customWidth="1"/>
    <col min="2562" max="2562" width="54.28515625" customWidth="1"/>
    <col min="2563" max="2563" width="16.7109375" customWidth="1"/>
    <col min="2564" max="2564" width="17" customWidth="1"/>
    <col min="2565" max="2565" width="16.7109375" customWidth="1"/>
    <col min="2566" max="2566" width="16.42578125" customWidth="1"/>
    <col min="2567" max="2567" width="14.42578125" customWidth="1"/>
    <col min="2568" max="2568" width="0.7109375" customWidth="1"/>
    <col min="2569" max="2569" width="14.28515625" bestFit="1" customWidth="1"/>
    <col min="2817" max="2817" width="0.85546875" customWidth="1"/>
    <col min="2818" max="2818" width="54.28515625" customWidth="1"/>
    <col min="2819" max="2819" width="16.7109375" customWidth="1"/>
    <col min="2820" max="2820" width="17" customWidth="1"/>
    <col min="2821" max="2821" width="16.7109375" customWidth="1"/>
    <col min="2822" max="2822" width="16.42578125" customWidth="1"/>
    <col min="2823" max="2823" width="14.42578125" customWidth="1"/>
    <col min="2824" max="2824" width="0.7109375" customWidth="1"/>
    <col min="2825" max="2825" width="14.28515625" bestFit="1" customWidth="1"/>
    <col min="3073" max="3073" width="0.85546875" customWidth="1"/>
    <col min="3074" max="3074" width="54.28515625" customWidth="1"/>
    <col min="3075" max="3075" width="16.7109375" customWidth="1"/>
    <col min="3076" max="3076" width="17" customWidth="1"/>
    <col min="3077" max="3077" width="16.7109375" customWidth="1"/>
    <col min="3078" max="3078" width="16.42578125" customWidth="1"/>
    <col min="3079" max="3079" width="14.42578125" customWidth="1"/>
    <col min="3080" max="3080" width="0.7109375" customWidth="1"/>
    <col min="3081" max="3081" width="14.28515625" bestFit="1" customWidth="1"/>
    <col min="3329" max="3329" width="0.85546875" customWidth="1"/>
    <col min="3330" max="3330" width="54.28515625" customWidth="1"/>
    <col min="3331" max="3331" width="16.7109375" customWidth="1"/>
    <col min="3332" max="3332" width="17" customWidth="1"/>
    <col min="3333" max="3333" width="16.7109375" customWidth="1"/>
    <col min="3334" max="3334" width="16.42578125" customWidth="1"/>
    <col min="3335" max="3335" width="14.42578125" customWidth="1"/>
    <col min="3336" max="3336" width="0.7109375" customWidth="1"/>
    <col min="3337" max="3337" width="14.28515625" bestFit="1" customWidth="1"/>
    <col min="3585" max="3585" width="0.85546875" customWidth="1"/>
    <col min="3586" max="3586" width="54.28515625" customWidth="1"/>
    <col min="3587" max="3587" width="16.7109375" customWidth="1"/>
    <col min="3588" max="3588" width="17" customWidth="1"/>
    <col min="3589" max="3589" width="16.7109375" customWidth="1"/>
    <col min="3590" max="3590" width="16.42578125" customWidth="1"/>
    <col min="3591" max="3591" width="14.42578125" customWidth="1"/>
    <col min="3592" max="3592" width="0.7109375" customWidth="1"/>
    <col min="3593" max="3593" width="14.28515625" bestFit="1" customWidth="1"/>
    <col min="3841" max="3841" width="0.85546875" customWidth="1"/>
    <col min="3842" max="3842" width="54.28515625" customWidth="1"/>
    <col min="3843" max="3843" width="16.7109375" customWidth="1"/>
    <col min="3844" max="3844" width="17" customWidth="1"/>
    <col min="3845" max="3845" width="16.7109375" customWidth="1"/>
    <col min="3846" max="3846" width="16.42578125" customWidth="1"/>
    <col min="3847" max="3847" width="14.42578125" customWidth="1"/>
    <col min="3848" max="3848" width="0.7109375" customWidth="1"/>
    <col min="3849" max="3849" width="14.28515625" bestFit="1" customWidth="1"/>
    <col min="4097" max="4097" width="0.85546875" customWidth="1"/>
    <col min="4098" max="4098" width="54.28515625" customWidth="1"/>
    <col min="4099" max="4099" width="16.7109375" customWidth="1"/>
    <col min="4100" max="4100" width="17" customWidth="1"/>
    <col min="4101" max="4101" width="16.7109375" customWidth="1"/>
    <col min="4102" max="4102" width="16.42578125" customWidth="1"/>
    <col min="4103" max="4103" width="14.42578125" customWidth="1"/>
    <col min="4104" max="4104" width="0.7109375" customWidth="1"/>
    <col min="4105" max="4105" width="14.28515625" bestFit="1" customWidth="1"/>
    <col min="4353" max="4353" width="0.85546875" customWidth="1"/>
    <col min="4354" max="4354" width="54.28515625" customWidth="1"/>
    <col min="4355" max="4355" width="16.7109375" customWidth="1"/>
    <col min="4356" max="4356" width="17" customWidth="1"/>
    <col min="4357" max="4357" width="16.7109375" customWidth="1"/>
    <col min="4358" max="4358" width="16.42578125" customWidth="1"/>
    <col min="4359" max="4359" width="14.42578125" customWidth="1"/>
    <col min="4360" max="4360" width="0.7109375" customWidth="1"/>
    <col min="4361" max="4361" width="14.28515625" bestFit="1" customWidth="1"/>
    <col min="4609" max="4609" width="0.85546875" customWidth="1"/>
    <col min="4610" max="4610" width="54.28515625" customWidth="1"/>
    <col min="4611" max="4611" width="16.7109375" customWidth="1"/>
    <col min="4612" max="4612" width="17" customWidth="1"/>
    <col min="4613" max="4613" width="16.7109375" customWidth="1"/>
    <col min="4614" max="4614" width="16.42578125" customWidth="1"/>
    <col min="4615" max="4615" width="14.42578125" customWidth="1"/>
    <col min="4616" max="4616" width="0.7109375" customWidth="1"/>
    <col min="4617" max="4617" width="14.28515625" bestFit="1" customWidth="1"/>
    <col min="4865" max="4865" width="0.85546875" customWidth="1"/>
    <col min="4866" max="4866" width="54.28515625" customWidth="1"/>
    <col min="4867" max="4867" width="16.7109375" customWidth="1"/>
    <col min="4868" max="4868" width="17" customWidth="1"/>
    <col min="4869" max="4869" width="16.7109375" customWidth="1"/>
    <col min="4870" max="4870" width="16.42578125" customWidth="1"/>
    <col min="4871" max="4871" width="14.42578125" customWidth="1"/>
    <col min="4872" max="4872" width="0.7109375" customWidth="1"/>
    <col min="4873" max="4873" width="14.28515625" bestFit="1" customWidth="1"/>
    <col min="5121" max="5121" width="0.85546875" customWidth="1"/>
    <col min="5122" max="5122" width="54.28515625" customWidth="1"/>
    <col min="5123" max="5123" width="16.7109375" customWidth="1"/>
    <col min="5124" max="5124" width="17" customWidth="1"/>
    <col min="5125" max="5125" width="16.7109375" customWidth="1"/>
    <col min="5126" max="5126" width="16.42578125" customWidth="1"/>
    <col min="5127" max="5127" width="14.42578125" customWidth="1"/>
    <col min="5128" max="5128" width="0.7109375" customWidth="1"/>
    <col min="5129" max="5129" width="14.28515625" bestFit="1" customWidth="1"/>
    <col min="5377" max="5377" width="0.85546875" customWidth="1"/>
    <col min="5378" max="5378" width="54.28515625" customWidth="1"/>
    <col min="5379" max="5379" width="16.7109375" customWidth="1"/>
    <col min="5380" max="5380" width="17" customWidth="1"/>
    <col min="5381" max="5381" width="16.7109375" customWidth="1"/>
    <col min="5382" max="5382" width="16.42578125" customWidth="1"/>
    <col min="5383" max="5383" width="14.42578125" customWidth="1"/>
    <col min="5384" max="5384" width="0.7109375" customWidth="1"/>
    <col min="5385" max="5385" width="14.28515625" bestFit="1" customWidth="1"/>
    <col min="5633" max="5633" width="0.85546875" customWidth="1"/>
    <col min="5634" max="5634" width="54.28515625" customWidth="1"/>
    <col min="5635" max="5635" width="16.7109375" customWidth="1"/>
    <col min="5636" max="5636" width="17" customWidth="1"/>
    <col min="5637" max="5637" width="16.7109375" customWidth="1"/>
    <col min="5638" max="5638" width="16.42578125" customWidth="1"/>
    <col min="5639" max="5639" width="14.42578125" customWidth="1"/>
    <col min="5640" max="5640" width="0.7109375" customWidth="1"/>
    <col min="5641" max="5641" width="14.28515625" bestFit="1" customWidth="1"/>
    <col min="5889" max="5889" width="0.85546875" customWidth="1"/>
    <col min="5890" max="5890" width="54.28515625" customWidth="1"/>
    <col min="5891" max="5891" width="16.7109375" customWidth="1"/>
    <col min="5892" max="5892" width="17" customWidth="1"/>
    <col min="5893" max="5893" width="16.7109375" customWidth="1"/>
    <col min="5894" max="5894" width="16.42578125" customWidth="1"/>
    <col min="5895" max="5895" width="14.42578125" customWidth="1"/>
    <col min="5896" max="5896" width="0.7109375" customWidth="1"/>
    <col min="5897" max="5897" width="14.28515625" bestFit="1" customWidth="1"/>
    <col min="6145" max="6145" width="0.85546875" customWidth="1"/>
    <col min="6146" max="6146" width="54.28515625" customWidth="1"/>
    <col min="6147" max="6147" width="16.7109375" customWidth="1"/>
    <col min="6148" max="6148" width="17" customWidth="1"/>
    <col min="6149" max="6149" width="16.7109375" customWidth="1"/>
    <col min="6150" max="6150" width="16.42578125" customWidth="1"/>
    <col min="6151" max="6151" width="14.42578125" customWidth="1"/>
    <col min="6152" max="6152" width="0.7109375" customWidth="1"/>
    <col min="6153" max="6153" width="14.28515625" bestFit="1" customWidth="1"/>
    <col min="6401" max="6401" width="0.85546875" customWidth="1"/>
    <col min="6402" max="6402" width="54.28515625" customWidth="1"/>
    <col min="6403" max="6403" width="16.7109375" customWidth="1"/>
    <col min="6404" max="6404" width="17" customWidth="1"/>
    <col min="6405" max="6405" width="16.7109375" customWidth="1"/>
    <col min="6406" max="6406" width="16.42578125" customWidth="1"/>
    <col min="6407" max="6407" width="14.42578125" customWidth="1"/>
    <col min="6408" max="6408" width="0.7109375" customWidth="1"/>
    <col min="6409" max="6409" width="14.28515625" bestFit="1" customWidth="1"/>
    <col min="6657" max="6657" width="0.85546875" customWidth="1"/>
    <col min="6658" max="6658" width="54.28515625" customWidth="1"/>
    <col min="6659" max="6659" width="16.7109375" customWidth="1"/>
    <col min="6660" max="6660" width="17" customWidth="1"/>
    <col min="6661" max="6661" width="16.7109375" customWidth="1"/>
    <col min="6662" max="6662" width="16.42578125" customWidth="1"/>
    <col min="6663" max="6663" width="14.42578125" customWidth="1"/>
    <col min="6664" max="6664" width="0.7109375" customWidth="1"/>
    <col min="6665" max="6665" width="14.28515625" bestFit="1" customWidth="1"/>
    <col min="6913" max="6913" width="0.85546875" customWidth="1"/>
    <col min="6914" max="6914" width="54.28515625" customWidth="1"/>
    <col min="6915" max="6915" width="16.7109375" customWidth="1"/>
    <col min="6916" max="6916" width="17" customWidth="1"/>
    <col min="6917" max="6917" width="16.7109375" customWidth="1"/>
    <col min="6918" max="6918" width="16.42578125" customWidth="1"/>
    <col min="6919" max="6919" width="14.42578125" customWidth="1"/>
    <col min="6920" max="6920" width="0.7109375" customWidth="1"/>
    <col min="6921" max="6921" width="14.28515625" bestFit="1" customWidth="1"/>
    <col min="7169" max="7169" width="0.85546875" customWidth="1"/>
    <col min="7170" max="7170" width="54.28515625" customWidth="1"/>
    <col min="7171" max="7171" width="16.7109375" customWidth="1"/>
    <col min="7172" max="7172" width="17" customWidth="1"/>
    <col min="7173" max="7173" width="16.7109375" customWidth="1"/>
    <col min="7174" max="7174" width="16.42578125" customWidth="1"/>
    <col min="7175" max="7175" width="14.42578125" customWidth="1"/>
    <col min="7176" max="7176" width="0.7109375" customWidth="1"/>
    <col min="7177" max="7177" width="14.28515625" bestFit="1" customWidth="1"/>
    <col min="7425" max="7425" width="0.85546875" customWidth="1"/>
    <col min="7426" max="7426" width="54.28515625" customWidth="1"/>
    <col min="7427" max="7427" width="16.7109375" customWidth="1"/>
    <col min="7428" max="7428" width="17" customWidth="1"/>
    <col min="7429" max="7429" width="16.7109375" customWidth="1"/>
    <col min="7430" max="7430" width="16.42578125" customWidth="1"/>
    <col min="7431" max="7431" width="14.42578125" customWidth="1"/>
    <col min="7432" max="7432" width="0.7109375" customWidth="1"/>
    <col min="7433" max="7433" width="14.28515625" bestFit="1" customWidth="1"/>
    <col min="7681" max="7681" width="0.85546875" customWidth="1"/>
    <col min="7682" max="7682" width="54.28515625" customWidth="1"/>
    <col min="7683" max="7683" width="16.7109375" customWidth="1"/>
    <col min="7684" max="7684" width="17" customWidth="1"/>
    <col min="7685" max="7685" width="16.7109375" customWidth="1"/>
    <col min="7686" max="7686" width="16.42578125" customWidth="1"/>
    <col min="7687" max="7687" width="14.42578125" customWidth="1"/>
    <col min="7688" max="7688" width="0.7109375" customWidth="1"/>
    <col min="7689" max="7689" width="14.28515625" bestFit="1" customWidth="1"/>
    <col min="7937" max="7937" width="0.85546875" customWidth="1"/>
    <col min="7938" max="7938" width="54.28515625" customWidth="1"/>
    <col min="7939" max="7939" width="16.7109375" customWidth="1"/>
    <col min="7940" max="7940" width="17" customWidth="1"/>
    <col min="7941" max="7941" width="16.7109375" customWidth="1"/>
    <col min="7942" max="7942" width="16.42578125" customWidth="1"/>
    <col min="7943" max="7943" width="14.42578125" customWidth="1"/>
    <col min="7944" max="7944" width="0.7109375" customWidth="1"/>
    <col min="7945" max="7945" width="14.28515625" bestFit="1" customWidth="1"/>
    <col min="8193" max="8193" width="0.85546875" customWidth="1"/>
    <col min="8194" max="8194" width="54.28515625" customWidth="1"/>
    <col min="8195" max="8195" width="16.7109375" customWidth="1"/>
    <col min="8196" max="8196" width="17" customWidth="1"/>
    <col min="8197" max="8197" width="16.7109375" customWidth="1"/>
    <col min="8198" max="8198" width="16.42578125" customWidth="1"/>
    <col min="8199" max="8199" width="14.42578125" customWidth="1"/>
    <col min="8200" max="8200" width="0.7109375" customWidth="1"/>
    <col min="8201" max="8201" width="14.28515625" bestFit="1" customWidth="1"/>
    <col min="8449" max="8449" width="0.85546875" customWidth="1"/>
    <col min="8450" max="8450" width="54.28515625" customWidth="1"/>
    <col min="8451" max="8451" width="16.7109375" customWidth="1"/>
    <col min="8452" max="8452" width="17" customWidth="1"/>
    <col min="8453" max="8453" width="16.7109375" customWidth="1"/>
    <col min="8454" max="8454" width="16.42578125" customWidth="1"/>
    <col min="8455" max="8455" width="14.42578125" customWidth="1"/>
    <col min="8456" max="8456" width="0.7109375" customWidth="1"/>
    <col min="8457" max="8457" width="14.28515625" bestFit="1" customWidth="1"/>
    <col min="8705" max="8705" width="0.85546875" customWidth="1"/>
    <col min="8706" max="8706" width="54.28515625" customWidth="1"/>
    <col min="8707" max="8707" width="16.7109375" customWidth="1"/>
    <col min="8708" max="8708" width="17" customWidth="1"/>
    <col min="8709" max="8709" width="16.7109375" customWidth="1"/>
    <col min="8710" max="8710" width="16.42578125" customWidth="1"/>
    <col min="8711" max="8711" width="14.42578125" customWidth="1"/>
    <col min="8712" max="8712" width="0.7109375" customWidth="1"/>
    <col min="8713" max="8713" width="14.28515625" bestFit="1" customWidth="1"/>
    <col min="8961" max="8961" width="0.85546875" customWidth="1"/>
    <col min="8962" max="8962" width="54.28515625" customWidth="1"/>
    <col min="8963" max="8963" width="16.7109375" customWidth="1"/>
    <col min="8964" max="8964" width="17" customWidth="1"/>
    <col min="8965" max="8965" width="16.7109375" customWidth="1"/>
    <col min="8966" max="8966" width="16.42578125" customWidth="1"/>
    <col min="8967" max="8967" width="14.42578125" customWidth="1"/>
    <col min="8968" max="8968" width="0.7109375" customWidth="1"/>
    <col min="8969" max="8969" width="14.28515625" bestFit="1" customWidth="1"/>
    <col min="9217" max="9217" width="0.85546875" customWidth="1"/>
    <col min="9218" max="9218" width="54.28515625" customWidth="1"/>
    <col min="9219" max="9219" width="16.7109375" customWidth="1"/>
    <col min="9220" max="9220" width="17" customWidth="1"/>
    <col min="9221" max="9221" width="16.7109375" customWidth="1"/>
    <col min="9222" max="9222" width="16.42578125" customWidth="1"/>
    <col min="9223" max="9223" width="14.42578125" customWidth="1"/>
    <col min="9224" max="9224" width="0.7109375" customWidth="1"/>
    <col min="9225" max="9225" width="14.28515625" bestFit="1" customWidth="1"/>
    <col min="9473" max="9473" width="0.85546875" customWidth="1"/>
    <col min="9474" max="9474" width="54.28515625" customWidth="1"/>
    <col min="9475" max="9475" width="16.7109375" customWidth="1"/>
    <col min="9476" max="9476" width="17" customWidth="1"/>
    <col min="9477" max="9477" width="16.7109375" customWidth="1"/>
    <col min="9478" max="9478" width="16.42578125" customWidth="1"/>
    <col min="9479" max="9479" width="14.42578125" customWidth="1"/>
    <col min="9480" max="9480" width="0.7109375" customWidth="1"/>
    <col min="9481" max="9481" width="14.28515625" bestFit="1" customWidth="1"/>
    <col min="9729" max="9729" width="0.85546875" customWidth="1"/>
    <col min="9730" max="9730" width="54.28515625" customWidth="1"/>
    <col min="9731" max="9731" width="16.7109375" customWidth="1"/>
    <col min="9732" max="9732" width="17" customWidth="1"/>
    <col min="9733" max="9733" width="16.7109375" customWidth="1"/>
    <col min="9734" max="9734" width="16.42578125" customWidth="1"/>
    <col min="9735" max="9735" width="14.42578125" customWidth="1"/>
    <col min="9736" max="9736" width="0.7109375" customWidth="1"/>
    <col min="9737" max="9737" width="14.28515625" bestFit="1" customWidth="1"/>
    <col min="9985" max="9985" width="0.85546875" customWidth="1"/>
    <col min="9986" max="9986" width="54.28515625" customWidth="1"/>
    <col min="9987" max="9987" width="16.7109375" customWidth="1"/>
    <col min="9988" max="9988" width="17" customWidth="1"/>
    <col min="9989" max="9989" width="16.7109375" customWidth="1"/>
    <col min="9990" max="9990" width="16.42578125" customWidth="1"/>
    <col min="9991" max="9991" width="14.42578125" customWidth="1"/>
    <col min="9992" max="9992" width="0.7109375" customWidth="1"/>
    <col min="9993" max="9993" width="14.28515625" bestFit="1" customWidth="1"/>
    <col min="10241" max="10241" width="0.85546875" customWidth="1"/>
    <col min="10242" max="10242" width="54.28515625" customWidth="1"/>
    <col min="10243" max="10243" width="16.7109375" customWidth="1"/>
    <col min="10244" max="10244" width="17" customWidth="1"/>
    <col min="10245" max="10245" width="16.7109375" customWidth="1"/>
    <col min="10246" max="10246" width="16.42578125" customWidth="1"/>
    <col min="10247" max="10247" width="14.42578125" customWidth="1"/>
    <col min="10248" max="10248" width="0.7109375" customWidth="1"/>
    <col min="10249" max="10249" width="14.28515625" bestFit="1" customWidth="1"/>
    <col min="10497" max="10497" width="0.85546875" customWidth="1"/>
    <col min="10498" max="10498" width="54.28515625" customWidth="1"/>
    <col min="10499" max="10499" width="16.7109375" customWidth="1"/>
    <col min="10500" max="10500" width="17" customWidth="1"/>
    <col min="10501" max="10501" width="16.7109375" customWidth="1"/>
    <col min="10502" max="10502" width="16.42578125" customWidth="1"/>
    <col min="10503" max="10503" width="14.42578125" customWidth="1"/>
    <col min="10504" max="10504" width="0.7109375" customWidth="1"/>
    <col min="10505" max="10505" width="14.28515625" bestFit="1" customWidth="1"/>
    <col min="10753" max="10753" width="0.85546875" customWidth="1"/>
    <col min="10754" max="10754" width="54.28515625" customWidth="1"/>
    <col min="10755" max="10755" width="16.7109375" customWidth="1"/>
    <col min="10756" max="10756" width="17" customWidth="1"/>
    <col min="10757" max="10757" width="16.7109375" customWidth="1"/>
    <col min="10758" max="10758" width="16.42578125" customWidth="1"/>
    <col min="10759" max="10759" width="14.42578125" customWidth="1"/>
    <col min="10760" max="10760" width="0.7109375" customWidth="1"/>
    <col min="10761" max="10761" width="14.28515625" bestFit="1" customWidth="1"/>
    <col min="11009" max="11009" width="0.85546875" customWidth="1"/>
    <col min="11010" max="11010" width="54.28515625" customWidth="1"/>
    <col min="11011" max="11011" width="16.7109375" customWidth="1"/>
    <col min="11012" max="11012" width="17" customWidth="1"/>
    <col min="11013" max="11013" width="16.7109375" customWidth="1"/>
    <col min="11014" max="11014" width="16.42578125" customWidth="1"/>
    <col min="11015" max="11015" width="14.42578125" customWidth="1"/>
    <col min="11016" max="11016" width="0.7109375" customWidth="1"/>
    <col min="11017" max="11017" width="14.28515625" bestFit="1" customWidth="1"/>
    <col min="11265" max="11265" width="0.85546875" customWidth="1"/>
    <col min="11266" max="11266" width="54.28515625" customWidth="1"/>
    <col min="11267" max="11267" width="16.7109375" customWidth="1"/>
    <col min="11268" max="11268" width="17" customWidth="1"/>
    <col min="11269" max="11269" width="16.7109375" customWidth="1"/>
    <col min="11270" max="11270" width="16.42578125" customWidth="1"/>
    <col min="11271" max="11271" width="14.42578125" customWidth="1"/>
    <col min="11272" max="11272" width="0.7109375" customWidth="1"/>
    <col min="11273" max="11273" width="14.28515625" bestFit="1" customWidth="1"/>
    <col min="11521" max="11521" width="0.85546875" customWidth="1"/>
    <col min="11522" max="11522" width="54.28515625" customWidth="1"/>
    <col min="11523" max="11523" width="16.7109375" customWidth="1"/>
    <col min="11524" max="11524" width="17" customWidth="1"/>
    <col min="11525" max="11525" width="16.7109375" customWidth="1"/>
    <col min="11526" max="11526" width="16.42578125" customWidth="1"/>
    <col min="11527" max="11527" width="14.42578125" customWidth="1"/>
    <col min="11528" max="11528" width="0.7109375" customWidth="1"/>
    <col min="11529" max="11529" width="14.28515625" bestFit="1" customWidth="1"/>
    <col min="11777" max="11777" width="0.85546875" customWidth="1"/>
    <col min="11778" max="11778" width="54.28515625" customWidth="1"/>
    <col min="11779" max="11779" width="16.7109375" customWidth="1"/>
    <col min="11780" max="11780" width="17" customWidth="1"/>
    <col min="11781" max="11781" width="16.7109375" customWidth="1"/>
    <col min="11782" max="11782" width="16.42578125" customWidth="1"/>
    <col min="11783" max="11783" width="14.42578125" customWidth="1"/>
    <col min="11784" max="11784" width="0.7109375" customWidth="1"/>
    <col min="11785" max="11785" width="14.28515625" bestFit="1" customWidth="1"/>
    <col min="12033" max="12033" width="0.85546875" customWidth="1"/>
    <col min="12034" max="12034" width="54.28515625" customWidth="1"/>
    <col min="12035" max="12035" width="16.7109375" customWidth="1"/>
    <col min="12036" max="12036" width="17" customWidth="1"/>
    <col min="12037" max="12037" width="16.7109375" customWidth="1"/>
    <col min="12038" max="12038" width="16.42578125" customWidth="1"/>
    <col min="12039" max="12039" width="14.42578125" customWidth="1"/>
    <col min="12040" max="12040" width="0.7109375" customWidth="1"/>
    <col min="12041" max="12041" width="14.28515625" bestFit="1" customWidth="1"/>
    <col min="12289" max="12289" width="0.85546875" customWidth="1"/>
    <col min="12290" max="12290" width="54.28515625" customWidth="1"/>
    <col min="12291" max="12291" width="16.7109375" customWidth="1"/>
    <col min="12292" max="12292" width="17" customWidth="1"/>
    <col min="12293" max="12293" width="16.7109375" customWidth="1"/>
    <col min="12294" max="12294" width="16.42578125" customWidth="1"/>
    <col min="12295" max="12295" width="14.42578125" customWidth="1"/>
    <col min="12296" max="12296" width="0.7109375" customWidth="1"/>
    <col min="12297" max="12297" width="14.28515625" bestFit="1" customWidth="1"/>
    <col min="12545" max="12545" width="0.85546875" customWidth="1"/>
    <col min="12546" max="12546" width="54.28515625" customWidth="1"/>
    <col min="12547" max="12547" width="16.7109375" customWidth="1"/>
    <col min="12548" max="12548" width="17" customWidth="1"/>
    <col min="12549" max="12549" width="16.7109375" customWidth="1"/>
    <col min="12550" max="12550" width="16.42578125" customWidth="1"/>
    <col min="12551" max="12551" width="14.42578125" customWidth="1"/>
    <col min="12552" max="12552" width="0.7109375" customWidth="1"/>
    <col min="12553" max="12553" width="14.28515625" bestFit="1" customWidth="1"/>
    <col min="12801" max="12801" width="0.85546875" customWidth="1"/>
    <col min="12802" max="12802" width="54.28515625" customWidth="1"/>
    <col min="12803" max="12803" width="16.7109375" customWidth="1"/>
    <col min="12804" max="12804" width="17" customWidth="1"/>
    <col min="12805" max="12805" width="16.7109375" customWidth="1"/>
    <col min="12806" max="12806" width="16.42578125" customWidth="1"/>
    <col min="12807" max="12807" width="14.42578125" customWidth="1"/>
    <col min="12808" max="12808" width="0.7109375" customWidth="1"/>
    <col min="12809" max="12809" width="14.28515625" bestFit="1" customWidth="1"/>
    <col min="13057" max="13057" width="0.85546875" customWidth="1"/>
    <col min="13058" max="13058" width="54.28515625" customWidth="1"/>
    <col min="13059" max="13059" width="16.7109375" customWidth="1"/>
    <col min="13060" max="13060" width="17" customWidth="1"/>
    <col min="13061" max="13061" width="16.7109375" customWidth="1"/>
    <col min="13062" max="13062" width="16.42578125" customWidth="1"/>
    <col min="13063" max="13063" width="14.42578125" customWidth="1"/>
    <col min="13064" max="13064" width="0.7109375" customWidth="1"/>
    <col min="13065" max="13065" width="14.28515625" bestFit="1" customWidth="1"/>
    <col min="13313" max="13313" width="0.85546875" customWidth="1"/>
    <col min="13314" max="13314" width="54.28515625" customWidth="1"/>
    <col min="13315" max="13315" width="16.7109375" customWidth="1"/>
    <col min="13316" max="13316" width="17" customWidth="1"/>
    <col min="13317" max="13317" width="16.7109375" customWidth="1"/>
    <col min="13318" max="13318" width="16.42578125" customWidth="1"/>
    <col min="13319" max="13319" width="14.42578125" customWidth="1"/>
    <col min="13320" max="13320" width="0.7109375" customWidth="1"/>
    <col min="13321" max="13321" width="14.28515625" bestFit="1" customWidth="1"/>
    <col min="13569" max="13569" width="0.85546875" customWidth="1"/>
    <col min="13570" max="13570" width="54.28515625" customWidth="1"/>
    <col min="13571" max="13571" width="16.7109375" customWidth="1"/>
    <col min="13572" max="13572" width="17" customWidth="1"/>
    <col min="13573" max="13573" width="16.7109375" customWidth="1"/>
    <col min="13574" max="13574" width="16.42578125" customWidth="1"/>
    <col min="13575" max="13575" width="14.42578125" customWidth="1"/>
    <col min="13576" max="13576" width="0.7109375" customWidth="1"/>
    <col min="13577" max="13577" width="14.28515625" bestFit="1" customWidth="1"/>
    <col min="13825" max="13825" width="0.85546875" customWidth="1"/>
    <col min="13826" max="13826" width="54.28515625" customWidth="1"/>
    <col min="13827" max="13827" width="16.7109375" customWidth="1"/>
    <col min="13828" max="13828" width="17" customWidth="1"/>
    <col min="13829" max="13829" width="16.7109375" customWidth="1"/>
    <col min="13830" max="13830" width="16.42578125" customWidth="1"/>
    <col min="13831" max="13831" width="14.42578125" customWidth="1"/>
    <col min="13832" max="13832" width="0.7109375" customWidth="1"/>
    <col min="13833" max="13833" width="14.28515625" bestFit="1" customWidth="1"/>
    <col min="14081" max="14081" width="0.85546875" customWidth="1"/>
    <col min="14082" max="14082" width="54.28515625" customWidth="1"/>
    <col min="14083" max="14083" width="16.7109375" customWidth="1"/>
    <col min="14084" max="14084" width="17" customWidth="1"/>
    <col min="14085" max="14085" width="16.7109375" customWidth="1"/>
    <col min="14086" max="14086" width="16.42578125" customWidth="1"/>
    <col min="14087" max="14087" width="14.42578125" customWidth="1"/>
    <col min="14088" max="14088" width="0.7109375" customWidth="1"/>
    <col min="14089" max="14089" width="14.28515625" bestFit="1" customWidth="1"/>
    <col min="14337" max="14337" width="0.85546875" customWidth="1"/>
    <col min="14338" max="14338" width="54.28515625" customWidth="1"/>
    <col min="14339" max="14339" width="16.7109375" customWidth="1"/>
    <col min="14340" max="14340" width="17" customWidth="1"/>
    <col min="14341" max="14341" width="16.7109375" customWidth="1"/>
    <col min="14342" max="14342" width="16.42578125" customWidth="1"/>
    <col min="14343" max="14343" width="14.42578125" customWidth="1"/>
    <col min="14344" max="14344" width="0.7109375" customWidth="1"/>
    <col min="14345" max="14345" width="14.28515625" bestFit="1" customWidth="1"/>
    <col min="14593" max="14593" width="0.85546875" customWidth="1"/>
    <col min="14594" max="14594" width="54.28515625" customWidth="1"/>
    <col min="14595" max="14595" width="16.7109375" customWidth="1"/>
    <col min="14596" max="14596" width="17" customWidth="1"/>
    <col min="14597" max="14597" width="16.7109375" customWidth="1"/>
    <col min="14598" max="14598" width="16.42578125" customWidth="1"/>
    <col min="14599" max="14599" width="14.42578125" customWidth="1"/>
    <col min="14600" max="14600" width="0.7109375" customWidth="1"/>
    <col min="14601" max="14601" width="14.28515625" bestFit="1" customWidth="1"/>
    <col min="14849" max="14849" width="0.85546875" customWidth="1"/>
    <col min="14850" max="14850" width="54.28515625" customWidth="1"/>
    <col min="14851" max="14851" width="16.7109375" customWidth="1"/>
    <col min="14852" max="14852" width="17" customWidth="1"/>
    <col min="14853" max="14853" width="16.7109375" customWidth="1"/>
    <col min="14854" max="14854" width="16.42578125" customWidth="1"/>
    <col min="14855" max="14855" width="14.42578125" customWidth="1"/>
    <col min="14856" max="14856" width="0.7109375" customWidth="1"/>
    <col min="14857" max="14857" width="14.28515625" bestFit="1" customWidth="1"/>
    <col min="15105" max="15105" width="0.85546875" customWidth="1"/>
    <col min="15106" max="15106" width="54.28515625" customWidth="1"/>
    <col min="15107" max="15107" width="16.7109375" customWidth="1"/>
    <col min="15108" max="15108" width="17" customWidth="1"/>
    <col min="15109" max="15109" width="16.7109375" customWidth="1"/>
    <col min="15110" max="15110" width="16.42578125" customWidth="1"/>
    <col min="15111" max="15111" width="14.42578125" customWidth="1"/>
    <col min="15112" max="15112" width="0.7109375" customWidth="1"/>
    <col min="15113" max="15113" width="14.28515625" bestFit="1" customWidth="1"/>
    <col min="15361" max="15361" width="0.85546875" customWidth="1"/>
    <col min="15362" max="15362" width="54.28515625" customWidth="1"/>
    <col min="15363" max="15363" width="16.7109375" customWidth="1"/>
    <col min="15364" max="15364" width="17" customWidth="1"/>
    <col min="15365" max="15365" width="16.7109375" customWidth="1"/>
    <col min="15366" max="15366" width="16.42578125" customWidth="1"/>
    <col min="15367" max="15367" width="14.42578125" customWidth="1"/>
    <col min="15368" max="15368" width="0.7109375" customWidth="1"/>
    <col min="15369" max="15369" width="14.28515625" bestFit="1" customWidth="1"/>
    <col min="15617" max="15617" width="0.85546875" customWidth="1"/>
    <col min="15618" max="15618" width="54.28515625" customWidth="1"/>
    <col min="15619" max="15619" width="16.7109375" customWidth="1"/>
    <col min="15620" max="15620" width="17" customWidth="1"/>
    <col min="15621" max="15621" width="16.7109375" customWidth="1"/>
    <col min="15622" max="15622" width="16.42578125" customWidth="1"/>
    <col min="15623" max="15623" width="14.42578125" customWidth="1"/>
    <col min="15624" max="15624" width="0.7109375" customWidth="1"/>
    <col min="15625" max="15625" width="14.28515625" bestFit="1" customWidth="1"/>
    <col min="15873" max="15873" width="0.85546875" customWidth="1"/>
    <col min="15874" max="15874" width="54.28515625" customWidth="1"/>
    <col min="15875" max="15875" width="16.7109375" customWidth="1"/>
    <col min="15876" max="15876" width="17" customWidth="1"/>
    <col min="15877" max="15877" width="16.7109375" customWidth="1"/>
    <col min="15878" max="15878" width="16.42578125" customWidth="1"/>
    <col min="15879" max="15879" width="14.42578125" customWidth="1"/>
    <col min="15880" max="15880" width="0.7109375" customWidth="1"/>
    <col min="15881" max="15881" width="14.28515625" bestFit="1" customWidth="1"/>
    <col min="16129" max="16129" width="0.85546875" customWidth="1"/>
    <col min="16130" max="16130" width="54.28515625" customWidth="1"/>
    <col min="16131" max="16131" width="16.7109375" customWidth="1"/>
    <col min="16132" max="16132" width="17" customWidth="1"/>
    <col min="16133" max="16133" width="16.7109375" customWidth="1"/>
    <col min="16134" max="16134" width="16.42578125" customWidth="1"/>
    <col min="16135" max="16135" width="14.42578125" customWidth="1"/>
    <col min="16136" max="16136" width="0.7109375" customWidth="1"/>
    <col min="16137" max="16137" width="14.28515625" bestFit="1" customWidth="1"/>
  </cols>
  <sheetData>
    <row r="1" spans="2:7" ht="5.25" customHeight="1" x14ac:dyDescent="0.2"/>
    <row r="2" spans="2:7" ht="15.75" customHeight="1" x14ac:dyDescent="0.2">
      <c r="B2" s="62" t="s">
        <v>0</v>
      </c>
      <c r="C2" s="62"/>
      <c r="D2" s="62"/>
      <c r="E2" s="62"/>
      <c r="F2" s="62"/>
      <c r="G2" s="62"/>
    </row>
    <row r="3" spans="2:7" ht="15" customHeight="1" x14ac:dyDescent="0.2">
      <c r="B3" s="63" t="s">
        <v>8</v>
      </c>
      <c r="C3" s="63"/>
      <c r="D3" s="63"/>
      <c r="E3" s="63"/>
      <c r="F3" s="63"/>
      <c r="G3" s="63"/>
    </row>
    <row r="4" spans="2:7" ht="14.25" customHeight="1" x14ac:dyDescent="0.2">
      <c r="B4" s="63" t="s">
        <v>23</v>
      </c>
      <c r="C4" s="63"/>
      <c r="D4" s="63"/>
      <c r="E4" s="63"/>
      <c r="F4" s="63"/>
      <c r="G4" s="63"/>
    </row>
    <row r="5" spans="2:7" ht="2.25" customHeight="1" x14ac:dyDescent="0.2">
      <c r="B5" s="64"/>
      <c r="C5" s="64"/>
      <c r="D5" s="64"/>
      <c r="E5" s="64"/>
      <c r="F5" s="64"/>
      <c r="G5" s="64"/>
    </row>
    <row r="6" spans="2:7" ht="9.75" customHeight="1" x14ac:dyDescent="0.2">
      <c r="B6" s="65" t="s">
        <v>9</v>
      </c>
      <c r="C6" s="65"/>
      <c r="D6" s="65"/>
      <c r="E6" s="65"/>
      <c r="F6" s="65"/>
      <c r="G6" s="65"/>
    </row>
    <row r="7" spans="2:7" ht="6" customHeight="1" thickBot="1" x14ac:dyDescent="0.25">
      <c r="B7" s="66"/>
      <c r="C7" s="66"/>
      <c r="D7" s="66"/>
      <c r="E7" s="66"/>
      <c r="F7" s="66"/>
      <c r="G7" s="66"/>
    </row>
    <row r="8" spans="2:7" ht="56.25" customHeight="1" x14ac:dyDescent="0.2">
      <c r="B8" s="19" t="s">
        <v>1</v>
      </c>
      <c r="C8" s="20" t="s">
        <v>2</v>
      </c>
      <c r="D8" s="20" t="s">
        <v>3</v>
      </c>
      <c r="E8" s="21" t="s">
        <v>4</v>
      </c>
      <c r="F8" s="21" t="s">
        <v>5</v>
      </c>
      <c r="G8" s="22" t="s">
        <v>6</v>
      </c>
    </row>
    <row r="9" spans="2:7" s="6" customFormat="1" ht="11.25" hidden="1" customHeight="1" x14ac:dyDescent="0.2">
      <c r="B9" s="2"/>
      <c r="C9" s="3"/>
      <c r="D9" s="3"/>
      <c r="E9" s="4"/>
      <c r="F9" s="3"/>
      <c r="G9" s="5"/>
    </row>
    <row r="10" spans="2:7" x14ac:dyDescent="0.2">
      <c r="B10" s="13"/>
      <c r="C10" s="14"/>
      <c r="D10" s="14"/>
      <c r="E10" s="14"/>
      <c r="F10" s="14"/>
      <c r="G10" s="15"/>
    </row>
    <row r="11" spans="2:7" ht="15.75" customHeight="1" x14ac:dyDescent="0.2">
      <c r="B11" s="13" t="s">
        <v>24</v>
      </c>
      <c r="C11" s="37">
        <f>SUM(C12:C14)</f>
        <v>43261714501.649994</v>
      </c>
      <c r="D11" s="51"/>
      <c r="E11" s="51"/>
      <c r="F11" s="51"/>
      <c r="G11" s="40">
        <f>SUM(G12:G14)</f>
        <v>43261714501.649994</v>
      </c>
    </row>
    <row r="12" spans="2:7" x14ac:dyDescent="0.2">
      <c r="B12" s="16" t="s">
        <v>12</v>
      </c>
      <c r="C12" s="38">
        <v>43209274969.949997</v>
      </c>
      <c r="D12" s="54"/>
      <c r="E12" s="54"/>
      <c r="F12" s="54"/>
      <c r="G12" s="41">
        <f>+C12</f>
        <v>43209274969.949997</v>
      </c>
    </row>
    <row r="13" spans="2:7" x14ac:dyDescent="0.2">
      <c r="B13" s="16" t="s">
        <v>10</v>
      </c>
      <c r="C13" s="38">
        <v>43268013.740000002</v>
      </c>
      <c r="D13" s="54"/>
      <c r="E13" s="54"/>
      <c r="F13" s="54"/>
      <c r="G13" s="41">
        <f>+C13</f>
        <v>43268013.740000002</v>
      </c>
    </row>
    <row r="14" spans="2:7" x14ac:dyDescent="0.2">
      <c r="B14" s="16" t="s">
        <v>11</v>
      </c>
      <c r="C14" s="38">
        <v>9171517.9600000009</v>
      </c>
      <c r="D14" s="54"/>
      <c r="E14" s="54"/>
      <c r="F14" s="54"/>
      <c r="G14" s="41">
        <f>+C14</f>
        <v>9171517.9600000009</v>
      </c>
    </row>
    <row r="15" spans="2:7" ht="7.5" customHeight="1" x14ac:dyDescent="0.2">
      <c r="B15" s="16"/>
      <c r="C15" s="34"/>
      <c r="D15" s="34"/>
      <c r="E15" s="34"/>
      <c r="F15" s="34"/>
      <c r="G15" s="35"/>
    </row>
    <row r="16" spans="2:7" x14ac:dyDescent="0.2">
      <c r="B16" s="13" t="s">
        <v>25</v>
      </c>
      <c r="C16" s="55"/>
      <c r="D16" s="39">
        <f>+D18+D19+D20+D21</f>
        <v>33436138070.790001</v>
      </c>
      <c r="E16" s="37">
        <f>+E17</f>
        <v>3932262523.7199998</v>
      </c>
      <c r="F16" s="51"/>
      <c r="G16" s="40">
        <f>SUM(G17:G21)</f>
        <v>37368400594.510002</v>
      </c>
    </row>
    <row r="17" spans="2:8" x14ac:dyDescent="0.2">
      <c r="B17" s="16" t="s">
        <v>20</v>
      </c>
      <c r="C17" s="56"/>
      <c r="D17" s="54"/>
      <c r="E17" s="38">
        <v>3932262523.7199998</v>
      </c>
      <c r="F17" s="54"/>
      <c r="G17" s="38">
        <f>+E17</f>
        <v>3932262523.7199998</v>
      </c>
    </row>
    <row r="18" spans="2:8" x14ac:dyDescent="0.2">
      <c r="B18" s="16" t="s">
        <v>14</v>
      </c>
      <c r="C18" s="56"/>
      <c r="D18" s="38">
        <v>17889342439.829998</v>
      </c>
      <c r="E18" s="54"/>
      <c r="F18" s="54"/>
      <c r="G18" s="41">
        <f>+D18</f>
        <v>17889342439.829998</v>
      </c>
    </row>
    <row r="19" spans="2:8" x14ac:dyDescent="0.2">
      <c r="B19" s="16" t="s">
        <v>18</v>
      </c>
      <c r="C19" s="57"/>
      <c r="D19" s="38">
        <v>36479168070.419998</v>
      </c>
      <c r="E19" s="54"/>
      <c r="F19" s="54"/>
      <c r="G19" s="41">
        <f>+D19</f>
        <v>36479168070.419998</v>
      </c>
    </row>
    <row r="20" spans="2:8" x14ac:dyDescent="0.2">
      <c r="B20" s="16" t="s">
        <v>13</v>
      </c>
      <c r="C20" s="56"/>
      <c r="D20" s="38">
        <v>0</v>
      </c>
      <c r="E20" s="54"/>
      <c r="F20" s="54"/>
      <c r="G20" s="41">
        <v>0</v>
      </c>
    </row>
    <row r="21" spans="2:8" x14ac:dyDescent="0.2">
      <c r="B21" s="16" t="s">
        <v>19</v>
      </c>
      <c r="C21" s="56"/>
      <c r="D21" s="38">
        <v>-20932372439.459999</v>
      </c>
      <c r="E21" s="54"/>
      <c r="F21" s="54"/>
      <c r="G21" s="41">
        <f>+D21</f>
        <v>-20932372439.459999</v>
      </c>
    </row>
    <row r="22" spans="2:8" ht="8.25" customHeight="1" x14ac:dyDescent="0.2">
      <c r="B22" s="17"/>
      <c r="C22" s="43"/>
      <c r="D22" s="34"/>
      <c r="E22" s="34"/>
      <c r="F22" s="34"/>
      <c r="G22" s="35"/>
    </row>
    <row r="23" spans="2:8" ht="23.25" customHeight="1" x14ac:dyDescent="0.2">
      <c r="B23" s="13" t="s">
        <v>21</v>
      </c>
      <c r="C23" s="46"/>
      <c r="D23" s="46">
        <f>SUM(D24:D25)</f>
        <v>0</v>
      </c>
      <c r="E23" s="46">
        <f>SUM(E24:E25)</f>
        <v>0</v>
      </c>
      <c r="F23" s="47">
        <f>SUM(F24:F25)</f>
        <v>0</v>
      </c>
      <c r="G23" s="40">
        <f t="shared" ref="G23" si="0">SUM(G24:G25)</f>
        <v>0</v>
      </c>
    </row>
    <row r="24" spans="2:8" x14ac:dyDescent="0.2">
      <c r="B24" s="17" t="s">
        <v>15</v>
      </c>
      <c r="C24" s="54"/>
      <c r="D24" s="54"/>
      <c r="E24" s="54"/>
      <c r="F24" s="38">
        <v>0</v>
      </c>
      <c r="G24" s="41">
        <f>SUM(C24:F24)</f>
        <v>0</v>
      </c>
    </row>
    <row r="25" spans="2:8" x14ac:dyDescent="0.2">
      <c r="B25" s="17" t="s">
        <v>16</v>
      </c>
      <c r="C25" s="54"/>
      <c r="D25" s="54"/>
      <c r="E25" s="54"/>
      <c r="F25" s="38">
        <v>0</v>
      </c>
      <c r="G25" s="41">
        <f>SUM(C25:F25)</f>
        <v>0</v>
      </c>
    </row>
    <row r="26" spans="2:8" ht="6.75" customHeight="1" x14ac:dyDescent="0.2">
      <c r="B26" s="16"/>
      <c r="C26" s="34"/>
      <c r="D26" s="34"/>
      <c r="E26" s="34"/>
      <c r="F26" s="34"/>
      <c r="G26" s="35"/>
    </row>
    <row r="27" spans="2:8" s="7" customFormat="1" ht="14.25" customHeight="1" x14ac:dyDescent="0.2">
      <c r="B27" s="50" t="s">
        <v>22</v>
      </c>
      <c r="C27" s="42">
        <f>+C11</f>
        <v>43261714501.649994</v>
      </c>
      <c r="D27" s="39">
        <f>+D16</f>
        <v>33436138070.790001</v>
      </c>
      <c r="E27" s="42">
        <f>+E16</f>
        <v>3932262523.7199998</v>
      </c>
      <c r="F27" s="42">
        <f>F11+F16+F23</f>
        <v>0</v>
      </c>
      <c r="G27" s="40">
        <f>+C27+D27+E27+F27</f>
        <v>80630115096.160004</v>
      </c>
      <c r="H27" s="1"/>
    </row>
    <row r="28" spans="2:8" s="7" customFormat="1" ht="5.25" customHeight="1" x14ac:dyDescent="0.2">
      <c r="B28" s="18"/>
      <c r="C28" s="31"/>
      <c r="D28" s="36"/>
      <c r="E28" s="31"/>
      <c r="F28" s="31"/>
      <c r="G28" s="33"/>
      <c r="H28" s="1"/>
    </row>
    <row r="29" spans="2:8" s="7" customFormat="1" ht="5.25" customHeight="1" x14ac:dyDescent="0.2">
      <c r="B29" s="13"/>
      <c r="C29" s="27"/>
      <c r="D29" s="32"/>
      <c r="E29" s="27"/>
      <c r="F29" s="27"/>
      <c r="G29" s="29"/>
      <c r="H29" s="1"/>
    </row>
    <row r="30" spans="2:8" s="7" customFormat="1" x14ac:dyDescent="0.2">
      <c r="B30" s="13" t="s">
        <v>26</v>
      </c>
      <c r="C30" s="42">
        <f>+C31+C32+C33</f>
        <v>2327992619.98</v>
      </c>
      <c r="D30" s="52"/>
      <c r="E30" s="52"/>
      <c r="F30" s="52"/>
      <c r="G30" s="40">
        <f>+G31+G32+G33</f>
        <v>2327992619.98</v>
      </c>
      <c r="H30" s="1"/>
    </row>
    <row r="31" spans="2:8" s="7" customFormat="1" x14ac:dyDescent="0.2">
      <c r="B31" s="16" t="s">
        <v>12</v>
      </c>
      <c r="C31" s="45">
        <v>2327992619.98</v>
      </c>
      <c r="D31" s="58"/>
      <c r="E31" s="57"/>
      <c r="F31" s="57"/>
      <c r="G31" s="41">
        <f>+C31</f>
        <v>2327992619.98</v>
      </c>
      <c r="H31" s="1"/>
    </row>
    <row r="32" spans="2:8" s="7" customFormat="1" x14ac:dyDescent="0.2">
      <c r="B32" s="16" t="s">
        <v>10</v>
      </c>
      <c r="C32" s="43">
        <v>0</v>
      </c>
      <c r="D32" s="56"/>
      <c r="E32" s="56"/>
      <c r="F32" s="56"/>
      <c r="G32" s="41">
        <f>+C32</f>
        <v>0</v>
      </c>
    </row>
    <row r="33" spans="2:10" x14ac:dyDescent="0.2">
      <c r="B33" s="16" t="s">
        <v>17</v>
      </c>
      <c r="C33" s="48">
        <v>0</v>
      </c>
      <c r="D33" s="54"/>
      <c r="E33" s="54"/>
      <c r="F33" s="54"/>
      <c r="G33" s="49">
        <v>0</v>
      </c>
    </row>
    <row r="34" spans="2:10" ht="5.25" customHeight="1" x14ac:dyDescent="0.2">
      <c r="B34" s="16"/>
      <c r="C34" s="30"/>
      <c r="D34" s="30"/>
      <c r="E34" s="30"/>
      <c r="F34" s="30"/>
      <c r="G34" s="28"/>
    </row>
    <row r="35" spans="2:10" ht="22.5" x14ac:dyDescent="0.2">
      <c r="B35" s="13" t="s">
        <v>27</v>
      </c>
      <c r="C35" s="52"/>
      <c r="D35" s="42">
        <f t="shared" ref="D35" si="1">SUM(D36:D40)</f>
        <v>4709461619.8799973</v>
      </c>
      <c r="E35" s="42">
        <f>+E36+E37+E38+E39+E40</f>
        <v>281014673.4200002</v>
      </c>
      <c r="F35" s="52"/>
      <c r="G35" s="44">
        <f>+D35+E35</f>
        <v>4990476293.2999973</v>
      </c>
    </row>
    <row r="36" spans="2:10" x14ac:dyDescent="0.2">
      <c r="B36" s="16" t="s">
        <v>20</v>
      </c>
      <c r="C36" s="56"/>
      <c r="D36" s="56"/>
      <c r="E36" s="43">
        <v>4157480812.02</v>
      </c>
      <c r="F36" s="56"/>
      <c r="G36" s="41">
        <f>+E36</f>
        <v>4157480812.02</v>
      </c>
    </row>
    <row r="37" spans="2:10" x14ac:dyDescent="0.2">
      <c r="B37" s="16" t="s">
        <v>14</v>
      </c>
      <c r="C37" s="56"/>
      <c r="D37" s="43">
        <v>4709461619.8799973</v>
      </c>
      <c r="E37" s="38">
        <v>-3932262523.7199998</v>
      </c>
      <c r="F37" s="56"/>
      <c r="G37" s="41">
        <f>+D37+E37</f>
        <v>777199096.15999746</v>
      </c>
    </row>
    <row r="38" spans="2:10" x14ac:dyDescent="0.2">
      <c r="B38" s="16" t="s">
        <v>18</v>
      </c>
      <c r="C38" s="54"/>
      <c r="D38" s="54"/>
      <c r="E38" s="38">
        <v>0</v>
      </c>
      <c r="F38" s="54"/>
      <c r="G38" s="41">
        <f>+E38</f>
        <v>0</v>
      </c>
    </row>
    <row r="39" spans="2:10" x14ac:dyDescent="0.2">
      <c r="B39" s="16" t="s">
        <v>13</v>
      </c>
      <c r="C39" s="54"/>
      <c r="D39" s="54"/>
      <c r="E39" s="38">
        <v>0</v>
      </c>
      <c r="F39" s="54"/>
      <c r="G39" s="41">
        <v>0</v>
      </c>
    </row>
    <row r="40" spans="2:10" x14ac:dyDescent="0.2">
      <c r="B40" s="16" t="s">
        <v>19</v>
      </c>
      <c r="C40" s="54"/>
      <c r="D40" s="54"/>
      <c r="E40" s="38">
        <v>55796385.119999997</v>
      </c>
      <c r="F40" s="54"/>
      <c r="G40" s="41">
        <f>+E40</f>
        <v>55796385.119999997</v>
      </c>
    </row>
    <row r="41" spans="2:10" ht="6" customHeight="1" x14ac:dyDescent="0.2">
      <c r="B41" s="16"/>
      <c r="C41" s="38"/>
      <c r="D41" s="38"/>
      <c r="E41" s="30"/>
      <c r="F41" s="38"/>
      <c r="G41" s="28"/>
    </row>
    <row r="42" spans="2:10" ht="22.5" x14ac:dyDescent="0.2">
      <c r="B42" s="13" t="s">
        <v>28</v>
      </c>
      <c r="C42" s="59"/>
      <c r="D42" s="59"/>
      <c r="E42" s="59"/>
      <c r="F42" s="39">
        <v>0</v>
      </c>
      <c r="G42" s="44">
        <f t="shared" ref="G42" si="2">SUM(G43:G44)</f>
        <v>0</v>
      </c>
    </row>
    <row r="43" spans="2:10" x14ac:dyDescent="0.2">
      <c r="B43" s="17" t="s">
        <v>15</v>
      </c>
      <c r="C43" s="56"/>
      <c r="D43" s="56"/>
      <c r="E43" s="56"/>
      <c r="F43" s="53">
        <v>0</v>
      </c>
      <c r="G43" s="49">
        <f>SUM(C43:F43)</f>
        <v>0</v>
      </c>
    </row>
    <row r="44" spans="2:10" x14ac:dyDescent="0.2">
      <c r="B44" s="17" t="s">
        <v>16</v>
      </c>
      <c r="C44" s="56"/>
      <c r="D44" s="56"/>
      <c r="E44" s="56"/>
      <c r="F44" s="53">
        <v>0</v>
      </c>
      <c r="G44" s="49">
        <f>SUM(C44:F44)</f>
        <v>0</v>
      </c>
    </row>
    <row r="45" spans="2:10" ht="8.25" customHeight="1" x14ac:dyDescent="0.2">
      <c r="B45" s="16"/>
      <c r="C45" s="34"/>
      <c r="D45" s="34"/>
      <c r="E45" s="34"/>
      <c r="F45" s="43"/>
      <c r="G45" s="28"/>
    </row>
    <row r="46" spans="2:10" x14ac:dyDescent="0.2">
      <c r="B46" s="50" t="s">
        <v>29</v>
      </c>
      <c r="C46" s="37">
        <f>+C27+C30</f>
        <v>45589707121.629997</v>
      </c>
      <c r="D46" s="39">
        <f>+D27+D35</f>
        <v>38145599690.669998</v>
      </c>
      <c r="E46" s="39">
        <f>+E27+E35</f>
        <v>4213277197.1399999</v>
      </c>
      <c r="F46" s="39">
        <v>0</v>
      </c>
      <c r="G46" s="44">
        <f>+C46+D46+E46</f>
        <v>87948584009.439987</v>
      </c>
      <c r="J46" s="60"/>
    </row>
    <row r="47" spans="2:10" ht="5.25" customHeight="1" x14ac:dyDescent="0.2">
      <c r="B47" s="16"/>
      <c r="C47" s="34"/>
      <c r="D47" s="34"/>
      <c r="E47" s="34"/>
      <c r="F47" s="34"/>
      <c r="G47" s="28"/>
    </row>
    <row r="48" spans="2:10" ht="3" customHeight="1" thickBot="1" x14ac:dyDescent="0.25">
      <c r="B48" s="23"/>
      <c r="C48" s="24"/>
      <c r="D48" s="24"/>
      <c r="E48" s="24"/>
      <c r="F48" s="24"/>
      <c r="G48" s="25"/>
    </row>
    <row r="49" spans="2:9" ht="1.5" customHeight="1" x14ac:dyDescent="0.2">
      <c r="B49" s="8"/>
      <c r="C49" s="8"/>
      <c r="D49" s="8"/>
      <c r="E49"/>
      <c r="G49" s="9"/>
    </row>
    <row r="50" spans="2:9" x14ac:dyDescent="0.2">
      <c r="C50" s="10"/>
      <c r="D50" s="11"/>
      <c r="E50" s="11"/>
      <c r="I50" s="26"/>
    </row>
    <row r="51" spans="2:9" x14ac:dyDescent="0.2">
      <c r="C51" s="10"/>
      <c r="D51" s="11"/>
      <c r="E51" s="11"/>
    </row>
    <row r="52" spans="2:9" x14ac:dyDescent="0.2">
      <c r="C52" s="8"/>
      <c r="D52" s="8"/>
      <c r="E52" s="8"/>
    </row>
    <row r="53" spans="2:9" ht="5.25" customHeight="1" x14ac:dyDescent="0.2">
      <c r="C53" s="8"/>
      <c r="D53" s="8"/>
      <c r="E53" s="8"/>
    </row>
    <row r="54" spans="2:9" x14ac:dyDescent="0.2">
      <c r="C54" s="8"/>
      <c r="D54" s="8"/>
      <c r="E54" s="8"/>
    </row>
    <row r="55" spans="2:9" x14ac:dyDescent="0.2">
      <c r="C55"/>
      <c r="D55" s="7"/>
      <c r="E55" s="7"/>
    </row>
    <row r="56" spans="2:9" ht="25.5" customHeight="1" x14ac:dyDescent="0.2">
      <c r="B56" s="12" t="s">
        <v>7</v>
      </c>
      <c r="E56" s="61"/>
      <c r="F56" s="61"/>
      <c r="G56" s="61"/>
    </row>
    <row r="57" spans="2:9" ht="8.25" customHeight="1" x14ac:dyDescent="0.2">
      <c r="C57" s="8"/>
      <c r="D57" s="8"/>
      <c r="E57" s="8"/>
    </row>
    <row r="58" spans="2:9" x14ac:dyDescent="0.2">
      <c r="C58" s="8"/>
      <c r="D58" s="8"/>
      <c r="E58" s="8"/>
    </row>
    <row r="59" spans="2:9" x14ac:dyDescent="0.2">
      <c r="C59" s="8"/>
      <c r="D59" s="8"/>
      <c r="E59" s="8"/>
    </row>
    <row r="60" spans="2:9" ht="5.25" customHeight="1" x14ac:dyDescent="0.2">
      <c r="C60" s="8"/>
      <c r="D60" s="8"/>
      <c r="E60" s="8"/>
    </row>
  </sheetData>
  <mergeCells count="7">
    <mergeCell ref="E56:G56"/>
    <mergeCell ref="B2:G2"/>
    <mergeCell ref="B3:G3"/>
    <mergeCell ref="B4:G4"/>
    <mergeCell ref="B5:G5"/>
    <mergeCell ref="B6:G6"/>
    <mergeCell ref="B7:G7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ignoredErrors>
    <ignoredError sqref="G36:G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2026-05-06T22:51:58Z</cp:lastPrinted>
  <dcterms:created xsi:type="dcterms:W3CDTF">2021-11-06T00:05:49Z</dcterms:created>
  <dcterms:modified xsi:type="dcterms:W3CDTF">2026-05-13T23:35:17Z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I_3 EVHP.xlsx</vt:lpwstr>
  </property>
</Properties>
</file>